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915" windowHeight="5850" tabRatio="533" activeTab="0"/>
  </bookViews>
  <sheets>
    <sheet name="dike data" sheetId="1" r:id="rId1"/>
  </sheets>
  <definedNames>
    <definedName name="_Regression_Int" localSheetId="0" hidden="1">1</definedName>
    <definedName name="_xlnm.Print_Area" localSheetId="0">'dike data'!$H$147:$BK$170</definedName>
    <definedName name="Print_Area_MI">'dike data'!#REF!</definedName>
    <definedName name="_xlnm.Print_Titles" localSheetId="0">'dike data'!$A:$A,'dike data'!$4:$4</definedName>
  </definedNames>
  <calcPr fullCalcOnLoad="1"/>
</workbook>
</file>

<file path=xl/sharedStrings.xml><?xml version="1.0" encoding="utf-8"?>
<sst xmlns="http://schemas.openxmlformats.org/spreadsheetml/2006/main" count="1023" uniqueCount="391">
  <si>
    <t>Sample No.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</si>
  <si>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</si>
  <si>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</si>
  <si>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</si>
  <si>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</si>
  <si>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</si>
  <si>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</si>
  <si>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</si>
  <si>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</si>
  <si>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</si>
  <si>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</si>
  <si>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Total</t>
  </si>
  <si>
    <t>FeO*</t>
  </si>
  <si>
    <t>Sc</t>
  </si>
  <si>
    <t>V</t>
  </si>
  <si>
    <t>Cr</t>
  </si>
  <si>
    <t>Co</t>
  </si>
  <si>
    <t>Ni</t>
  </si>
  <si>
    <t>Cu</t>
  </si>
  <si>
    <t>Zn</t>
  </si>
  <si>
    <t>Li</t>
  </si>
  <si>
    <t>Rb</t>
  </si>
  <si>
    <t>Cs</t>
  </si>
  <si>
    <t>Sr</t>
  </si>
  <si>
    <t>Ba</t>
  </si>
  <si>
    <t>Y</t>
  </si>
  <si>
    <t>La</t>
  </si>
  <si>
    <t>Ce</t>
  </si>
  <si>
    <t>Nd</t>
  </si>
  <si>
    <t>Sm</t>
  </si>
  <si>
    <t>Eu</t>
  </si>
  <si>
    <t>Tb</t>
  </si>
  <si>
    <t>Yb</t>
  </si>
  <si>
    <t>Lu</t>
  </si>
  <si>
    <t>Zr</t>
  </si>
  <si>
    <t>Hf</t>
  </si>
  <si>
    <t>Nb</t>
  </si>
  <si>
    <t>Ta</t>
  </si>
  <si>
    <t>Th</t>
  </si>
  <si>
    <t>U</t>
  </si>
  <si>
    <t>Analytical Technique:</t>
  </si>
  <si>
    <t>I</t>
  </si>
  <si>
    <t>I/N</t>
  </si>
  <si>
    <t>N</t>
  </si>
  <si>
    <t>BR-1</t>
  </si>
  <si>
    <t>BR-3</t>
  </si>
  <si>
    <t xml:space="preserve">BR-4     </t>
  </si>
  <si>
    <t>BR-5</t>
  </si>
  <si>
    <t>BR-6</t>
  </si>
  <si>
    <t>BR-7</t>
  </si>
  <si>
    <t>2650'</t>
  </si>
  <si>
    <t xml:space="preserve">IM-1     </t>
  </si>
  <si>
    <t xml:space="preserve">IM-3     </t>
  </si>
  <si>
    <t xml:space="preserve">IM-4     </t>
  </si>
  <si>
    <t xml:space="preserve">IM-5     </t>
  </si>
  <si>
    <t xml:space="preserve">IM-6     </t>
  </si>
  <si>
    <t xml:space="preserve">IM-7     </t>
  </si>
  <si>
    <t xml:space="preserve">IM-8     </t>
  </si>
  <si>
    <t xml:space="preserve">IM-9     </t>
  </si>
  <si>
    <t xml:space="preserve">IM-10    </t>
  </si>
  <si>
    <t xml:space="preserve">IM-11    </t>
  </si>
  <si>
    <t xml:space="preserve">IM-12    </t>
  </si>
  <si>
    <t xml:space="preserve">         </t>
  </si>
  <si>
    <t xml:space="preserve">IM-13    </t>
  </si>
  <si>
    <t xml:space="preserve">IM-14    </t>
  </si>
  <si>
    <t xml:space="preserve">IM-16    </t>
  </si>
  <si>
    <t xml:space="preserve">IM-18    </t>
  </si>
  <si>
    <t xml:space="preserve">IM-19    </t>
  </si>
  <si>
    <t xml:space="preserve">IM-20A </t>
  </si>
  <si>
    <t xml:space="preserve">IM-24    </t>
  </si>
  <si>
    <t xml:space="preserve">IM-25    </t>
  </si>
  <si>
    <t xml:space="preserve">MC-1     </t>
  </si>
  <si>
    <t xml:space="preserve">MC-2     </t>
  </si>
  <si>
    <t xml:space="preserve">MC-3     </t>
  </si>
  <si>
    <t xml:space="preserve">MC-4     </t>
  </si>
  <si>
    <t xml:space="preserve">MC-5     </t>
  </si>
  <si>
    <t xml:space="preserve">MC-6     </t>
  </si>
  <si>
    <t xml:space="preserve">MC-7     </t>
  </si>
  <si>
    <t xml:space="preserve">MC-8     </t>
  </si>
  <si>
    <t xml:space="preserve">MC-10    </t>
  </si>
  <si>
    <t xml:space="preserve">MC-11    </t>
  </si>
  <si>
    <t xml:space="preserve">MC-12    </t>
  </si>
  <si>
    <t xml:space="preserve">MC-13    </t>
  </si>
  <si>
    <t xml:space="preserve">MC-15    </t>
  </si>
  <si>
    <t>SC-1</t>
  </si>
  <si>
    <t>SC-2</t>
  </si>
  <si>
    <t>SC-3</t>
  </si>
  <si>
    <t>SC-4</t>
  </si>
  <si>
    <t xml:space="preserve">SC-5     </t>
  </si>
  <si>
    <t xml:space="preserve">SC-6     </t>
  </si>
  <si>
    <t xml:space="preserve">SC-7     </t>
  </si>
  <si>
    <t xml:space="preserve">SC-8     </t>
  </si>
  <si>
    <t xml:space="preserve">SC-9     </t>
  </si>
  <si>
    <t xml:space="preserve">SC-10    </t>
  </si>
  <si>
    <t xml:space="preserve">SC-12    </t>
  </si>
  <si>
    <t>SC-13</t>
  </si>
  <si>
    <t>SC-14</t>
  </si>
  <si>
    <t xml:space="preserve">SC-15    </t>
  </si>
  <si>
    <t>SC-16</t>
  </si>
  <si>
    <t>SC-17</t>
  </si>
  <si>
    <t>from M. Cr.</t>
  </si>
  <si>
    <t>SR-11</t>
  </si>
  <si>
    <t>SR11-</t>
  </si>
  <si>
    <t>SR-28</t>
  </si>
  <si>
    <t>SR32-</t>
  </si>
  <si>
    <t>SR34-</t>
  </si>
  <si>
    <t>LLO1-</t>
  </si>
  <si>
    <t>LLO2-</t>
  </si>
  <si>
    <t>LLO3-</t>
  </si>
  <si>
    <t>LLO4-</t>
  </si>
  <si>
    <t xml:space="preserve">LLO5- </t>
  </si>
  <si>
    <t xml:space="preserve">LLO9-         </t>
  </si>
  <si>
    <t xml:space="preserve">LLO12-        </t>
  </si>
  <si>
    <t xml:space="preserve">BLO-1    </t>
  </si>
  <si>
    <t xml:space="preserve">BLO-3    </t>
  </si>
  <si>
    <t xml:space="preserve">BLO-4    </t>
  </si>
  <si>
    <t xml:space="preserve">BLO-5    </t>
  </si>
  <si>
    <t xml:space="preserve">BLO-6    </t>
  </si>
  <si>
    <t xml:space="preserve">BLO-7    </t>
  </si>
  <si>
    <t xml:space="preserve">BLO-8    </t>
  </si>
  <si>
    <t xml:space="preserve">BLO-9    </t>
  </si>
  <si>
    <t xml:space="preserve">BLO-10   </t>
  </si>
  <si>
    <t xml:space="preserve">BLO-11   </t>
  </si>
  <si>
    <t xml:space="preserve">BLO-12   </t>
  </si>
  <si>
    <t xml:space="preserve">BLO-13   </t>
  </si>
  <si>
    <t xml:space="preserve">BLO-14   </t>
  </si>
  <si>
    <t xml:space="preserve">BLO-15   </t>
  </si>
  <si>
    <t xml:space="preserve">BLO-16   </t>
  </si>
  <si>
    <t xml:space="preserve">BLO-17   </t>
  </si>
  <si>
    <t xml:space="preserve">BLO-18   </t>
  </si>
  <si>
    <t xml:space="preserve">BLO19-        </t>
  </si>
  <si>
    <t xml:space="preserve">BLO20-        </t>
  </si>
  <si>
    <t xml:space="preserve">BLO22-        </t>
  </si>
  <si>
    <t xml:space="preserve">BLO23-        </t>
  </si>
  <si>
    <t>naa94-05</t>
  </si>
  <si>
    <t>AM-1</t>
  </si>
  <si>
    <t>AM-2</t>
  </si>
  <si>
    <t>AM-3</t>
  </si>
  <si>
    <t>AM-4</t>
  </si>
  <si>
    <t>AM-5</t>
  </si>
  <si>
    <t>AM-6</t>
  </si>
  <si>
    <t>AM-7</t>
  </si>
  <si>
    <t>AM-8</t>
  </si>
  <si>
    <t>AM-9</t>
  </si>
  <si>
    <t>AM-10</t>
  </si>
  <si>
    <t>AM-11</t>
  </si>
  <si>
    <t>CVB-1</t>
  </si>
  <si>
    <t>DC-1</t>
  </si>
  <si>
    <t>DC-2</t>
  </si>
  <si>
    <t>DC-3</t>
  </si>
  <si>
    <t>UTG-1</t>
  </si>
  <si>
    <t>naa94-03</t>
  </si>
  <si>
    <t xml:space="preserve">BH-1     </t>
  </si>
  <si>
    <t xml:space="preserve">BH-2     </t>
  </si>
  <si>
    <t xml:space="preserve">BH-3     </t>
  </si>
  <si>
    <t xml:space="preserve">BH-4     </t>
  </si>
  <si>
    <t xml:space="preserve">BH-5     </t>
  </si>
  <si>
    <t xml:space="preserve">BH-6     </t>
  </si>
  <si>
    <t xml:space="preserve">BH-7     </t>
  </si>
  <si>
    <t>BH-8</t>
  </si>
  <si>
    <t>BH-9</t>
  </si>
  <si>
    <t xml:space="preserve">PM-1     </t>
  </si>
  <si>
    <t>PM-2</t>
  </si>
  <si>
    <t xml:space="preserve">PM-3     </t>
  </si>
  <si>
    <t xml:space="preserve">PM-4     </t>
  </si>
  <si>
    <t xml:space="preserve">PM-5     </t>
  </si>
  <si>
    <t xml:space="preserve">PM-6     </t>
  </si>
  <si>
    <t xml:space="preserve">PM-7     </t>
  </si>
  <si>
    <t xml:space="preserve">PM-8     </t>
  </si>
  <si>
    <t xml:space="preserve">PM-9     </t>
  </si>
  <si>
    <t xml:space="preserve">PM-10    </t>
  </si>
  <si>
    <t xml:space="preserve">PM-11    </t>
  </si>
  <si>
    <t xml:space="preserve">PM-12    </t>
  </si>
  <si>
    <t xml:space="preserve">PM-13    </t>
  </si>
  <si>
    <t xml:space="preserve">PM-14    </t>
  </si>
  <si>
    <t xml:space="preserve">PM-15    </t>
  </si>
  <si>
    <t>PM-16</t>
  </si>
  <si>
    <t>WA-1</t>
  </si>
  <si>
    <t>Dike-1</t>
  </si>
  <si>
    <t>WA-2</t>
  </si>
  <si>
    <t>WA-7</t>
  </si>
  <si>
    <t>L. Chnc</t>
  </si>
  <si>
    <t>WA-8</t>
  </si>
  <si>
    <t>WA-15</t>
  </si>
  <si>
    <t>E-Dike</t>
  </si>
  <si>
    <t>WA-16</t>
  </si>
  <si>
    <t>WA-17</t>
  </si>
  <si>
    <t>Sturgill</t>
  </si>
  <si>
    <t>WA-18</t>
  </si>
  <si>
    <t>WA-19</t>
  </si>
  <si>
    <t>WA-29</t>
  </si>
  <si>
    <t>WA-34</t>
  </si>
  <si>
    <t>WA-39</t>
  </si>
  <si>
    <t>WA-40</t>
  </si>
  <si>
    <t>WA-44</t>
  </si>
  <si>
    <t xml:space="preserve">WA-47    </t>
  </si>
  <si>
    <t xml:space="preserve">WA-48    </t>
  </si>
  <si>
    <t>WA-49</t>
  </si>
  <si>
    <t>WA-50</t>
  </si>
  <si>
    <t>S-2</t>
  </si>
  <si>
    <t>WA-51</t>
  </si>
  <si>
    <t xml:space="preserve">WA-52    </t>
  </si>
  <si>
    <t xml:space="preserve">WA-53    </t>
  </si>
  <si>
    <t xml:space="preserve">WA-54    </t>
  </si>
  <si>
    <t xml:space="preserve">WA-55    </t>
  </si>
  <si>
    <t xml:space="preserve">WA-56    </t>
  </si>
  <si>
    <t xml:space="preserve">WA-57    </t>
  </si>
  <si>
    <t xml:space="preserve">WA-58    </t>
  </si>
  <si>
    <t xml:space="preserve">WA-61    </t>
  </si>
  <si>
    <t xml:space="preserve">WA-62    </t>
  </si>
  <si>
    <t xml:space="preserve">WA-64    </t>
  </si>
  <si>
    <t xml:space="preserve">WA-70    </t>
  </si>
  <si>
    <t xml:space="preserve">WA-71    </t>
  </si>
  <si>
    <t xml:space="preserve">WA-73    </t>
  </si>
  <si>
    <t xml:space="preserve">WA-74    </t>
  </si>
  <si>
    <t xml:space="preserve">WA-75    </t>
  </si>
  <si>
    <t xml:space="preserve">WA-76    </t>
  </si>
  <si>
    <t xml:space="preserve">WA-63    </t>
  </si>
  <si>
    <t xml:space="preserve">WA-65    </t>
  </si>
  <si>
    <t xml:space="preserve">WA-66    </t>
  </si>
  <si>
    <t xml:space="preserve">WA-67    </t>
  </si>
  <si>
    <t xml:space="preserve">WA-68    </t>
  </si>
  <si>
    <t xml:space="preserve">WA-69    </t>
  </si>
  <si>
    <t xml:space="preserve">WA-72    </t>
  </si>
  <si>
    <t xml:space="preserve">WA-79    </t>
  </si>
  <si>
    <t xml:space="preserve">WA-80    </t>
  </si>
  <si>
    <t>WA-81</t>
  </si>
  <si>
    <t>WA-82</t>
  </si>
  <si>
    <t>WA-83</t>
  </si>
  <si>
    <t>WA-84</t>
  </si>
  <si>
    <t>WA-60</t>
  </si>
  <si>
    <t>WA-84D</t>
  </si>
  <si>
    <t>WA-85</t>
  </si>
  <si>
    <t>WA-86</t>
  </si>
  <si>
    <t>WA-87</t>
  </si>
  <si>
    <t>WA-88</t>
  </si>
  <si>
    <t>WA-89</t>
  </si>
  <si>
    <t>WA-90</t>
  </si>
  <si>
    <t>WA-91</t>
  </si>
  <si>
    <t>WA-92</t>
  </si>
  <si>
    <t>WA-93</t>
  </si>
  <si>
    <t>WA-94</t>
  </si>
  <si>
    <t>WA-95</t>
  </si>
  <si>
    <t>WA-96</t>
  </si>
  <si>
    <t>WA-97</t>
  </si>
  <si>
    <t>WA-98</t>
  </si>
  <si>
    <t>WA-99</t>
  </si>
  <si>
    <t>WA-100</t>
  </si>
  <si>
    <t>WA-102</t>
  </si>
  <si>
    <t>WA-103</t>
  </si>
  <si>
    <t>WA-104</t>
  </si>
  <si>
    <t>WA-105</t>
  </si>
  <si>
    <t>WA-106</t>
  </si>
  <si>
    <t>WA-107</t>
  </si>
  <si>
    <t>WA-108</t>
  </si>
  <si>
    <t>WA-109</t>
  </si>
  <si>
    <t>WA-110</t>
  </si>
  <si>
    <t>WA-111</t>
  </si>
  <si>
    <t>WA-112</t>
  </si>
  <si>
    <t>WA-113</t>
  </si>
  <si>
    <t>WA-114</t>
  </si>
  <si>
    <t>WA-115</t>
  </si>
  <si>
    <t>WA-116</t>
  </si>
  <si>
    <t>WA-117</t>
  </si>
  <si>
    <t>WA-118</t>
  </si>
  <si>
    <t>WA-119</t>
  </si>
  <si>
    <t>WA-120</t>
  </si>
  <si>
    <t>BR-9</t>
  </si>
  <si>
    <t>BR-10</t>
  </si>
  <si>
    <t>BR-12</t>
  </si>
  <si>
    <t>BR-14</t>
  </si>
  <si>
    <t>BR-15</t>
  </si>
  <si>
    <t>BR-16</t>
  </si>
  <si>
    <t>BR-18</t>
  </si>
  <si>
    <t>SC-18</t>
  </si>
  <si>
    <t>SC-19</t>
  </si>
  <si>
    <t>SR-01</t>
  </si>
  <si>
    <t>SR-02</t>
  </si>
  <si>
    <t>SR-03</t>
  </si>
  <si>
    <t>SR-04</t>
  </si>
  <si>
    <t>SR-05</t>
  </si>
  <si>
    <t>SR-08</t>
  </si>
  <si>
    <t>SR-13</t>
  </si>
  <si>
    <t>SR-14</t>
  </si>
  <si>
    <t>SR-15</t>
  </si>
  <si>
    <t>SR-17</t>
  </si>
  <si>
    <t>SR-18</t>
  </si>
  <si>
    <t>SR-20</t>
  </si>
  <si>
    <t>SR-25</t>
  </si>
  <si>
    <t>SR-26</t>
  </si>
  <si>
    <t>IMS-I-01-1</t>
  </si>
  <si>
    <t>MLT-01-65</t>
  </si>
  <si>
    <t>MLR-01-72</t>
  </si>
  <si>
    <t>PMS-01-7</t>
  </si>
  <si>
    <t>IMS-L-01-4</t>
  </si>
  <si>
    <t>BLM-01-18</t>
  </si>
  <si>
    <t>BLM-A-01-30</t>
  </si>
  <si>
    <t>BLM-E-01-29</t>
  </si>
  <si>
    <t>CS-01-32</t>
  </si>
  <si>
    <t>CS-01-41</t>
  </si>
  <si>
    <t>CS-01-47</t>
  </si>
  <si>
    <t>CS-01-49</t>
  </si>
  <si>
    <t>CS-01-50</t>
  </si>
  <si>
    <t>CS-01-52</t>
  </si>
  <si>
    <t>XRF</t>
  </si>
  <si>
    <t>Pb</t>
  </si>
  <si>
    <t>Ga</t>
  </si>
  <si>
    <t>wt% oxides</t>
  </si>
  <si>
    <t>trace elements ppm</t>
  </si>
  <si>
    <t>oxides norm to 100% total</t>
  </si>
  <si>
    <t>Formation</t>
  </si>
  <si>
    <t>Collector</t>
  </si>
  <si>
    <t>Dike-1, Long L.</t>
  </si>
  <si>
    <t>E-dike, glass</t>
  </si>
  <si>
    <t>Elhorn, Imnaha</t>
  </si>
  <si>
    <t>E. of Imnaha</t>
  </si>
  <si>
    <t>S-1 wht88-53</t>
  </si>
  <si>
    <t>S-3, wht88-54</t>
  </si>
  <si>
    <t>naa 94-04</t>
  </si>
  <si>
    <t>P-dike, 8-30-90</t>
  </si>
  <si>
    <t>Q-dike 8-30-90</t>
  </si>
  <si>
    <t>K-dike, 7-20-88</t>
  </si>
  <si>
    <t>M-dike 7-20-88</t>
  </si>
  <si>
    <t>margin, 7-21-88</t>
  </si>
  <si>
    <t>Ti?</t>
  </si>
  <si>
    <t>E of Lime, 3150'</t>
  </si>
  <si>
    <t>S.S. Hughes</t>
  </si>
  <si>
    <t>H.L. Petcovic</t>
  </si>
  <si>
    <t>XRF at WSU</t>
  </si>
  <si>
    <t>Ti</t>
  </si>
  <si>
    <t>TI</t>
  </si>
  <si>
    <t>Ted</t>
  </si>
  <si>
    <t>Ted?</t>
  </si>
  <si>
    <t>Tg</t>
  </si>
  <si>
    <t>X</t>
  </si>
  <si>
    <t>Abbreviations:</t>
  </si>
  <si>
    <t>I = Analysis by ICP-AES at Idaho State University Laboratory for Environmental Geochemistry. See Chapter 5 for additional details.</t>
  </si>
  <si>
    <t>N = Analysis by NAA at Idaho State University Laboratory for Environmental Geochemistry. See Chapter 5 for additional details.</t>
  </si>
  <si>
    <t>X, XRF = Analysis by XRF at Washington State University GeoAnalytical Laboratory. See Chapter 5 for additional details.</t>
  </si>
  <si>
    <t>Ti = Columbia River Basalt Group, Imnaha Formation</t>
  </si>
  <si>
    <t>Tg = Columbia River Basalt Group, Grande Ronde Formation</t>
  </si>
  <si>
    <t>Ted = Columbia River Basalt Group, Wanapum Formation, Eckler Mountain Member, Basalt of Dodge</t>
  </si>
  <si>
    <t>All samples analyzed at Idaho State University unless otherwise noted in "Remarks" column.</t>
  </si>
  <si>
    <t>Sample name prefix corresponds to sample location map (Fig. 5-3). Abbreviations are:</t>
  </si>
  <si>
    <t>MLT, MLR = Maxwell Lake dike</t>
  </si>
  <si>
    <t>WA = Wallowa</t>
  </si>
  <si>
    <t>CS = Cornucopia Stock</t>
  </si>
  <si>
    <t>LLO = Little Lookout Mountain</t>
  </si>
  <si>
    <t>BLO, BLM = Big Lookout Mountain</t>
  </si>
  <si>
    <t>BR = Burnt River</t>
  </si>
  <si>
    <t>DC = Durbin Creek</t>
  </si>
  <si>
    <t>SR = Snake River</t>
  </si>
  <si>
    <t>SC = Sturgill Creek</t>
  </si>
  <si>
    <t>MC = Mann Creek</t>
  </si>
  <si>
    <t>IM, IMS = Iron Mountain</t>
  </si>
  <si>
    <t>PM, PMS = Pedro Mountain</t>
  </si>
  <si>
    <t>AM = Amelia Mountain</t>
  </si>
  <si>
    <t>CVB = Cow Valley Butte</t>
  </si>
  <si>
    <t>BH = Brogan Hill</t>
  </si>
  <si>
    <t>APPENDIX D</t>
  </si>
  <si>
    <t>Latitude</t>
  </si>
  <si>
    <t>Longitude</t>
  </si>
  <si>
    <t>Remarks</t>
  </si>
  <si>
    <t>45N 15'30"</t>
  </si>
  <si>
    <t>117W 24'15"</t>
  </si>
  <si>
    <t>45N 15'33"</t>
  </si>
  <si>
    <t>117W 24'</t>
  </si>
  <si>
    <t>44N 45'25"</t>
  </si>
  <si>
    <t>117W 32'15"</t>
  </si>
  <si>
    <t>44N 33'30"</t>
  </si>
  <si>
    <t>117W 02'15"</t>
  </si>
  <si>
    <t>44N 33'45"</t>
  </si>
  <si>
    <t>44N 34'15"</t>
  </si>
  <si>
    <t>117W 16'</t>
  </si>
  <si>
    <t>44N 35'30"</t>
  </si>
  <si>
    <t>117W 15'45"</t>
  </si>
  <si>
    <t>44N 35'15"</t>
  </si>
  <si>
    <t>117W 15'30"</t>
  </si>
  <si>
    <t>45N 02'15"</t>
  </si>
  <si>
    <t>117W 15'15"</t>
  </si>
  <si>
    <t>44N 01'45"</t>
  </si>
  <si>
    <t>117W 15'</t>
  </si>
  <si>
    <t>45N 02'</t>
  </si>
  <si>
    <t>Mormon Basin (OR)</t>
  </si>
  <si>
    <t>Monroe Butte (ID)</t>
  </si>
  <si>
    <t>Big Lookout Mtn (OR)</t>
  </si>
  <si>
    <t>Krag Peak (OR)</t>
  </si>
  <si>
    <t>Cornucopia (OR)</t>
  </si>
  <si>
    <t>N Minam Meadows (OR)</t>
  </si>
  <si>
    <t>7.5' USGS Quad (State)</t>
  </si>
  <si>
    <t>Bulk Rock Compositional Data for CRBG Dikes from the Southern Chief Joseph Swarm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</si>
</sst>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_)"/>
    <numFmt numFmtId="168" formatCode="0.0"/>
    <numFmt numFmtId="169" formatCode="#0.0"/>
    <numFmt numFmtId="170" formatCode="0.000"/>
    <numFmt numFmtId="171" formatCode="0.000000"/>
    <numFmt numFmtId="172" formatCode="0.0000"/>
    <numFmt numFmtId="173" formatCode="0.00000"/>
    <numFmt numFmtId="174" formatCode="0.0000000"/>
    <numFmt numFmtId="175" formatCode="0.00000000"/>
    <numFmt numFmtId="176" formatCode="m/d"/>
    <numFmt numFmtId="177" formatCode="_(* #,##0_);_(* \(#,##0\);_(* &quot;-&quot;??_);_(@_)"/>
    <numFmt numFmtId="178" formatCode="0.00\ "/>
    <numFmt numFmtId="179" formatCode="0.0\ "/>
    <numFmt numFmtId="180" formatCode="mmm\-yyyy"/>
    <numFmt numFmtId="181" formatCode="0\ \ "/>
  </numFmts>
  <fonts count="10">
    <font>
      <sz val="10"/>
      <name val="Helvetica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3">
    <xf numFmtId="164" fontId="0" fillId="0" borderId="0" xfId="0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2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/>
    </xf>
    <xf numFmtId="1" fontId="5" fillId="0" borderId="0" xfId="0" applyNumberFormat="1" applyFont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8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8" fontId="5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left"/>
    </xf>
    <xf numFmtId="168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 quotePrefix="1">
      <alignment horizontal="center"/>
    </xf>
    <xf numFmtId="2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5" fillId="0" borderId="0" xfId="0" applyFont="1" applyBorder="1" applyAlignment="1" quotePrefix="1">
      <alignment horizontal="left"/>
    </xf>
    <xf numFmtId="15" fontId="5" fillId="0" borderId="0" xfId="0" applyNumberFormat="1" applyFont="1" applyAlignment="1">
      <alignment horizontal="left"/>
    </xf>
    <xf numFmtId="164" fontId="5" fillId="0" borderId="2" xfId="0" applyFont="1" applyBorder="1" applyAlignment="1">
      <alignment horizontal="left"/>
    </xf>
    <xf numFmtId="168" fontId="5" fillId="0" borderId="2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64" fontId="7" fillId="0" borderId="0" xfId="0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5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'dike data'!$B$98</c:f>
              <c:strCache>
                <c:ptCount val="1"/>
                <c:pt idx="0">
                  <c:v>Tg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'dike data'!$A$136:$BL$136</c:f>
              <c:strCache>
                <c:ptCount val="61"/>
                <c:pt idx="0">
                  <c:v>BR-7</c:v>
                </c:pt>
                <c:pt idx="1">
                  <c:v>Tg</c:v>
                </c:pt>
                <c:pt idx="2">
                  <c:v>S.S. Hughes</c:v>
                </c:pt>
                <c:pt idx="3">
                  <c:v>2650'</c:v>
                </c:pt>
                <c:pt idx="4">
                  <c:v>51.1</c:v>
                </c:pt>
                <c:pt idx="5">
                  <c:v>2.22</c:v>
                </c:pt>
                <c:pt idx="6">
                  <c:v>13.5</c:v>
                </c:pt>
                <c:pt idx="7">
                  <c:v>13.3</c:v>
                </c:pt>
                <c:pt idx="8">
                  <c:v>0.22</c:v>
                </c:pt>
                <c:pt idx="9">
                  <c:v>4.53</c:v>
                </c:pt>
                <c:pt idx="10">
                  <c:v>8.4</c:v>
                </c:pt>
                <c:pt idx="11">
                  <c:v>3.11</c:v>
                </c:pt>
                <c:pt idx="12">
                  <c:v>0.98</c:v>
                </c:pt>
                <c:pt idx="13">
                  <c:v>0.32</c:v>
                </c:pt>
                <c:pt idx="14">
                  <c:v>97.67</c:v>
                </c:pt>
                <c:pt idx="16">
                  <c:v>13.3</c:v>
                </c:pt>
                <c:pt idx="17">
                  <c:v>3.19</c:v>
                </c:pt>
                <c:pt idx="19">
                  <c:v>52.33</c:v>
                </c:pt>
                <c:pt idx="20">
                  <c:v>2.27</c:v>
                </c:pt>
                <c:pt idx="21">
                  <c:v>13.82</c:v>
                </c:pt>
                <c:pt idx="22">
                  <c:v>13.59</c:v>
                </c:pt>
                <c:pt idx="23">
                  <c:v>0.23</c:v>
                </c:pt>
                <c:pt idx="24">
                  <c:v>4.64</c:v>
                </c:pt>
                <c:pt idx="25">
                  <c:v>8.6</c:v>
                </c:pt>
                <c:pt idx="26">
                  <c:v>3.18</c:v>
                </c:pt>
                <c:pt idx="27">
                  <c:v>1</c:v>
                </c:pt>
                <c:pt idx="28">
                  <c:v>0.33</c:v>
                </c:pt>
                <c:pt idx="30">
                  <c:v>37.8</c:v>
                </c:pt>
                <c:pt idx="32">
                  <c:v>20</c:v>
                </c:pt>
                <c:pt idx="33">
                  <c:v>40.4</c:v>
                </c:pt>
                <c:pt idx="34">
                  <c:v>18</c:v>
                </c:pt>
                <c:pt idx="39">
                  <c:v>25</c:v>
                </c:pt>
                <c:pt idx="40">
                  <c:v>1.54</c:v>
                </c:pt>
                <c:pt idx="41">
                  <c:v>342</c:v>
                </c:pt>
                <c:pt idx="42">
                  <c:v>330</c:v>
                </c:pt>
                <c:pt idx="43">
                  <c:v>385</c:v>
                </c:pt>
                <c:pt idx="45">
                  <c:v>16</c:v>
                </c:pt>
                <c:pt idx="46">
                  <c:v>35.3</c:v>
                </c:pt>
                <c:pt idx="47">
                  <c:v>23.7</c:v>
                </c:pt>
                <c:pt idx="48">
                  <c:v>6.28</c:v>
                </c:pt>
                <c:pt idx="49">
                  <c:v>1.92</c:v>
                </c:pt>
                <c:pt idx="50">
                  <c:v>0.93</c:v>
                </c:pt>
                <c:pt idx="51">
                  <c:v>4.06</c:v>
                </c:pt>
                <c:pt idx="52">
                  <c:v>0.54</c:v>
                </c:pt>
                <c:pt idx="53">
                  <c:v>179</c:v>
                </c:pt>
                <c:pt idx="54">
                  <c:v>4.7</c:v>
                </c:pt>
                <c:pt idx="56">
                  <c:v>0.5</c:v>
                </c:pt>
                <c:pt idx="58">
                  <c:v>2.2</c:v>
                </c:pt>
                <c:pt idx="59">
                  <c:v>1.6</c:v>
                </c:pt>
              </c:strCache>
            </c:strRef>
          </c:xVal>
          <c:yVal>
            <c:numRef>
              <c:f>'dike data'!$A$98:$BL$98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52.37</c:v>
                </c:pt>
                <c:pt idx="5">
                  <c:v>2.942</c:v>
                </c:pt>
                <c:pt idx="6">
                  <c:v>12.76</c:v>
                </c:pt>
                <c:pt idx="7">
                  <c:v>14.294</c:v>
                </c:pt>
                <c:pt idx="8">
                  <c:v>0.227</c:v>
                </c:pt>
                <c:pt idx="9">
                  <c:v>3.7</c:v>
                </c:pt>
                <c:pt idx="10">
                  <c:v>7.35</c:v>
                </c:pt>
                <c:pt idx="11">
                  <c:v>3.36</c:v>
                </c:pt>
                <c:pt idx="12">
                  <c:v>1.39</c:v>
                </c:pt>
                <c:pt idx="13">
                  <c:v>0.496</c:v>
                </c:pt>
                <c:pt idx="14">
                  <c:v>98.889</c:v>
                </c:pt>
                <c:pt idx="19">
                  <c:v>52.95836746250847</c:v>
                </c:pt>
                <c:pt idx="20">
                  <c:v>2.975052837019285</c:v>
                </c:pt>
                <c:pt idx="21">
                  <c:v>12.903356288363721</c:v>
                </c:pt>
                <c:pt idx="22">
                  <c:v>14.454590500460112</c:v>
                </c:pt>
                <c:pt idx="23">
                  <c:v>0.2295503038760631</c:v>
                </c:pt>
                <c:pt idx="24">
                  <c:v>3.741568829697944</c:v>
                </c:pt>
                <c:pt idx="25">
                  <c:v>7.432575918454024</c:v>
                </c:pt>
                <c:pt idx="26">
                  <c:v>3.397748991293268</c:v>
                </c:pt>
                <c:pt idx="27">
                  <c:v>1.4056163981838221</c:v>
                </c:pt>
                <c:pt idx="28">
                  <c:v>0.501572470143292</c:v>
                </c:pt>
                <c:pt idx="30">
                  <c:v>29</c:v>
                </c:pt>
                <c:pt idx="31">
                  <c:v>421</c:v>
                </c:pt>
                <c:pt idx="32">
                  <c:v>71</c:v>
                </c:pt>
                <c:pt idx="34">
                  <c:v>48</c:v>
                </c:pt>
                <c:pt idx="35">
                  <c:v>173</c:v>
                </c:pt>
                <c:pt idx="36">
                  <c:v>139</c:v>
                </c:pt>
                <c:pt idx="37">
                  <c:v>27</c:v>
                </c:pt>
                <c:pt idx="39">
                  <c:v>25</c:v>
                </c:pt>
                <c:pt idx="41">
                  <c:v>366</c:v>
                </c:pt>
                <c:pt idx="42">
                  <c:v>445</c:v>
                </c:pt>
                <c:pt idx="44">
                  <c:v>47</c:v>
                </c:pt>
                <c:pt idx="53">
                  <c:v>231</c:v>
                </c:pt>
                <c:pt idx="55">
                  <c:v>17.7</c:v>
                </c:pt>
                <c:pt idx="57">
                  <c:v>8</c:v>
                </c:pt>
                <c:pt idx="58">
                  <c:v>3</c:v>
                </c:pt>
              </c:numCache>
            </c:numRef>
          </c:yVal>
          <c:smooth val="0"/>
        </c:ser>
        <c:axId val="56245295"/>
        <c:axId val="36445608"/>
      </c:scatterChart>
      <c:valAx>
        <c:axId val="56245295"/>
        <c:scaling>
          <c:orientation val="minMax"/>
          <c:max val="10"/>
          <c:min val="3"/>
        </c:scaling>
        <c:axPos val="b"/>
        <c:delete val="0"/>
        <c:numFmt formatCode="General" sourceLinked="1"/>
        <c:majorTickMark val="in"/>
        <c:minorTickMark val="none"/>
        <c:tickLblPos val="nextTo"/>
        <c:crossAx val="36445608"/>
        <c:crosses val="autoZero"/>
        <c:crossBetween val="midCat"/>
        <c:dispUnits/>
      </c:valAx>
      <c:valAx>
        <c:axId val="36445608"/>
        <c:scaling>
          <c:orientation val="minMax"/>
          <c:max val="11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56245295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285750</xdr:colOff>
      <xdr:row>4</xdr:row>
      <xdr:rowOff>0</xdr:rowOff>
    </xdr:from>
    <xdr:to>
      <xdr:col>55</xdr:col>
      <xdr:colOff>247650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3631525" y="619125"/>
        <a:ext cx="186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M282"/>
  <sheetViews>
    <sheetView tabSelected="1" workbookViewId="0" topLeftCell="A1">
      <selection activeCell="A3" sqref="A3"/>
    </sheetView>
  </sheetViews>
  <sheetFormatPr defaultColWidth="7.7109375" defaultRowHeight="12.75"/>
  <cols>
    <col min="1" max="1" width="11.57421875" style="6" customWidth="1"/>
    <col min="2" max="2" width="9.7109375" style="19" customWidth="1"/>
    <col min="3" max="3" width="11.421875" style="6" customWidth="1"/>
    <col min="4" max="4" width="21.00390625" style="6" customWidth="1"/>
    <col min="5" max="5" width="12.140625" style="6" customWidth="1"/>
    <col min="6" max="6" width="12.28125" style="6" customWidth="1"/>
    <col min="7" max="7" width="13.7109375" style="6" customWidth="1"/>
    <col min="8" max="8" width="6.7109375" style="20" customWidth="1"/>
    <col min="9" max="9" width="6.7109375" style="5" customWidth="1"/>
    <col min="10" max="11" width="6.7109375" style="20" customWidth="1"/>
    <col min="12" max="14" width="6.7109375" style="5" customWidth="1"/>
    <col min="15" max="15" width="7.7109375" style="3" customWidth="1"/>
    <col min="16" max="17" width="6.7109375" style="5" customWidth="1"/>
    <col min="18" max="18" width="7.28125" style="19" customWidth="1"/>
    <col min="19" max="19" width="1.7109375" style="19" customWidth="1"/>
    <col min="20" max="20" width="6.7109375" style="20" customWidth="1"/>
    <col min="21" max="21" width="6.7109375" style="5" customWidth="1"/>
    <col min="22" max="22" width="1.7109375" style="5" customWidth="1"/>
    <col min="23" max="32" width="6.7109375" style="5" customWidth="1"/>
    <col min="33" max="33" width="1.7109375" style="5" customWidth="1"/>
    <col min="34" max="34" width="5.7109375" style="20" customWidth="1"/>
    <col min="35" max="35" width="5.7109375" style="19" customWidth="1"/>
    <col min="36" max="37" width="5.7109375" style="20" customWidth="1"/>
    <col min="38" max="38" width="5.7109375" style="21" customWidth="1"/>
    <col min="39" max="39" width="5.7109375" style="20" customWidth="1"/>
    <col min="40" max="40" width="5.7109375" style="19" customWidth="1"/>
    <col min="41" max="41" width="5.7109375" style="20" customWidth="1"/>
    <col min="42" max="44" width="5.7109375" style="19" customWidth="1"/>
    <col min="45" max="49" width="5.7109375" style="21" customWidth="1"/>
    <col min="50" max="51" width="5.7109375" style="20" customWidth="1"/>
    <col min="52" max="58" width="5.7109375" style="5" customWidth="1"/>
    <col min="59" max="59" width="5.7109375" style="19" customWidth="1"/>
    <col min="60" max="60" width="5.7109375" style="5" customWidth="1"/>
    <col min="61" max="61" width="5.7109375" style="20" customWidth="1"/>
    <col min="62" max="62" width="5.7109375" style="5" customWidth="1"/>
    <col min="63" max="63" width="5.7109375" style="20" customWidth="1"/>
    <col min="64" max="64" width="1.7109375" style="20" customWidth="1"/>
    <col min="65" max="65" width="1.8515625" style="19" customWidth="1"/>
    <col min="66" max="151" width="6.7109375" style="19" customWidth="1"/>
    <col min="152" max="16384" width="7.7109375" style="19" customWidth="1"/>
  </cols>
  <sheetData>
    <row r="1" ht="12">
      <c r="A1" s="50" t="s">
        <v>359</v>
      </c>
    </row>
    <row r="2" ht="12">
      <c r="A2" s="50" t="s">
        <v>390</v>
      </c>
    </row>
    <row r="4" spans="1:64" s="8" customFormat="1" ht="12">
      <c r="A4" s="9" t="s">
        <v>0</v>
      </c>
      <c r="B4" s="8" t="s">
        <v>310</v>
      </c>
      <c r="C4" s="9" t="s">
        <v>311</v>
      </c>
      <c r="D4" s="9" t="s">
        <v>389</v>
      </c>
      <c r="E4" s="9" t="s">
        <v>360</v>
      </c>
      <c r="F4" s="9" t="s">
        <v>361</v>
      </c>
      <c r="G4" s="9" t="s">
        <v>362</v>
      </c>
      <c r="H4" s="10" t="s">
        <v>1</v>
      </c>
      <c r="I4" s="11" t="s">
        <v>2</v>
      </c>
      <c r="J4" s="10" t="s">
        <v>3</v>
      </c>
      <c r="K4" s="10" t="s">
        <v>12</v>
      </c>
      <c r="L4" s="11" t="s">
        <v>5</v>
      </c>
      <c r="M4" s="11" t="s">
        <v>6</v>
      </c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11"/>
      <c r="T4" s="10" t="s">
        <v>12</v>
      </c>
      <c r="U4" s="11" t="s">
        <v>8</v>
      </c>
      <c r="V4" s="11"/>
      <c r="W4" s="10" t="s">
        <v>1</v>
      </c>
      <c r="X4" s="11" t="s">
        <v>2</v>
      </c>
      <c r="Y4" s="10" t="s">
        <v>3</v>
      </c>
      <c r="Z4" s="10" t="s">
        <v>4</v>
      </c>
      <c r="AA4" s="11" t="s">
        <v>5</v>
      </c>
      <c r="AB4" s="11" t="s">
        <v>6</v>
      </c>
      <c r="AC4" s="11" t="s">
        <v>7</v>
      </c>
      <c r="AD4" s="11" t="s">
        <v>8</v>
      </c>
      <c r="AE4" s="11" t="s">
        <v>9</v>
      </c>
      <c r="AF4" s="11" t="s">
        <v>10</v>
      </c>
      <c r="AG4" s="11"/>
      <c r="AH4" s="12" t="s">
        <v>13</v>
      </c>
      <c r="AI4" s="13" t="s">
        <v>14</v>
      </c>
      <c r="AJ4" s="14" t="s">
        <v>15</v>
      </c>
      <c r="AK4" s="12" t="s">
        <v>16</v>
      </c>
      <c r="AL4" s="14" t="s">
        <v>17</v>
      </c>
      <c r="AM4" s="13" t="s">
        <v>18</v>
      </c>
      <c r="AN4" s="13" t="s">
        <v>19</v>
      </c>
      <c r="AO4" s="12" t="s">
        <v>306</v>
      </c>
      <c r="AP4" s="13" t="s">
        <v>20</v>
      </c>
      <c r="AQ4" s="14" t="s">
        <v>21</v>
      </c>
      <c r="AR4" s="15" t="s">
        <v>22</v>
      </c>
      <c r="AS4" s="14" t="s">
        <v>23</v>
      </c>
      <c r="AT4" s="14" t="s">
        <v>24</v>
      </c>
      <c r="AU4" s="14" t="s">
        <v>24</v>
      </c>
      <c r="AV4" s="14" t="s">
        <v>25</v>
      </c>
      <c r="AW4" s="14" t="s">
        <v>26</v>
      </c>
      <c r="AX4" s="12" t="s">
        <v>27</v>
      </c>
      <c r="AY4" s="12" t="s">
        <v>28</v>
      </c>
      <c r="AZ4" s="15" t="s">
        <v>29</v>
      </c>
      <c r="BA4" s="15" t="s">
        <v>30</v>
      </c>
      <c r="BB4" s="15" t="s">
        <v>31</v>
      </c>
      <c r="BC4" s="15" t="s">
        <v>32</v>
      </c>
      <c r="BD4" s="15" t="s">
        <v>33</v>
      </c>
      <c r="BE4" s="14" t="s">
        <v>34</v>
      </c>
      <c r="BF4" s="15" t="s">
        <v>35</v>
      </c>
      <c r="BG4" s="15" t="s">
        <v>36</v>
      </c>
      <c r="BH4" s="15" t="s">
        <v>37</v>
      </c>
      <c r="BI4" s="12" t="s">
        <v>305</v>
      </c>
      <c r="BJ4" s="15" t="s">
        <v>38</v>
      </c>
      <c r="BK4" s="12" t="s">
        <v>39</v>
      </c>
      <c r="BL4" s="12"/>
    </row>
    <row r="5" spans="1:64" s="8" customFormat="1" ht="12">
      <c r="A5" s="9" t="s">
        <v>40</v>
      </c>
      <c r="C5" s="9"/>
      <c r="D5" s="9"/>
      <c r="E5" s="9"/>
      <c r="F5" s="9"/>
      <c r="G5" s="9"/>
      <c r="H5" s="12" t="s">
        <v>41</v>
      </c>
      <c r="I5" s="15" t="s">
        <v>41</v>
      </c>
      <c r="J5" s="12" t="s">
        <v>41</v>
      </c>
      <c r="K5" s="12" t="s">
        <v>42</v>
      </c>
      <c r="L5" s="15" t="s">
        <v>41</v>
      </c>
      <c r="M5" s="15" t="s">
        <v>41</v>
      </c>
      <c r="N5" s="15" t="s">
        <v>41</v>
      </c>
      <c r="O5" s="15" t="s">
        <v>41</v>
      </c>
      <c r="P5" s="15" t="s">
        <v>41</v>
      </c>
      <c r="Q5" s="15"/>
      <c r="R5" s="13"/>
      <c r="S5" s="13"/>
      <c r="T5" s="12" t="s">
        <v>43</v>
      </c>
      <c r="U5" s="15" t="s">
        <v>43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2" t="s">
        <v>43</v>
      </c>
      <c r="AI5" s="14" t="s">
        <v>41</v>
      </c>
      <c r="AJ5" s="14" t="s">
        <v>43</v>
      </c>
      <c r="AK5" s="12" t="s">
        <v>43</v>
      </c>
      <c r="AL5" s="14" t="s">
        <v>41</v>
      </c>
      <c r="AM5" s="14" t="s">
        <v>41</v>
      </c>
      <c r="AN5" s="14" t="s">
        <v>43</v>
      </c>
      <c r="AO5" s="12" t="s">
        <v>304</v>
      </c>
      <c r="AP5" s="14" t="s">
        <v>41</v>
      </c>
      <c r="AQ5" s="14" t="s">
        <v>42</v>
      </c>
      <c r="AR5" s="15" t="s">
        <v>43</v>
      </c>
      <c r="AS5" s="14" t="s">
        <v>41</v>
      </c>
      <c r="AT5" s="14" t="s">
        <v>41</v>
      </c>
      <c r="AU5" s="14" t="s">
        <v>43</v>
      </c>
      <c r="AV5" s="14" t="s">
        <v>334</v>
      </c>
      <c r="AW5" s="14" t="s">
        <v>43</v>
      </c>
      <c r="AX5" s="12" t="s">
        <v>43</v>
      </c>
      <c r="AY5" s="12" t="s">
        <v>43</v>
      </c>
      <c r="AZ5" s="15" t="s">
        <v>43</v>
      </c>
      <c r="BA5" s="15" t="s">
        <v>43</v>
      </c>
      <c r="BB5" s="15" t="s">
        <v>43</v>
      </c>
      <c r="BC5" s="15" t="s">
        <v>43</v>
      </c>
      <c r="BD5" s="15" t="s">
        <v>43</v>
      </c>
      <c r="BE5" s="14" t="s">
        <v>41</v>
      </c>
      <c r="BF5" s="15" t="s">
        <v>43</v>
      </c>
      <c r="BG5" s="12" t="s">
        <v>334</v>
      </c>
      <c r="BH5" s="15" t="s">
        <v>43</v>
      </c>
      <c r="BI5" s="12" t="s">
        <v>334</v>
      </c>
      <c r="BJ5" s="15" t="s">
        <v>43</v>
      </c>
      <c r="BK5" s="12" t="s">
        <v>43</v>
      </c>
      <c r="BL5" s="12"/>
    </row>
    <row r="6" spans="4:64" s="44" customFormat="1" ht="12">
      <c r="D6" s="51"/>
      <c r="E6" s="51"/>
      <c r="F6" s="51"/>
      <c r="H6" s="45" t="s">
        <v>307</v>
      </c>
      <c r="I6" s="46"/>
      <c r="J6" s="45"/>
      <c r="K6" s="45"/>
      <c r="L6" s="46"/>
      <c r="M6" s="46"/>
      <c r="N6" s="46"/>
      <c r="O6" s="46"/>
      <c r="P6" s="46"/>
      <c r="Q6" s="46"/>
      <c r="T6" s="45"/>
      <c r="U6" s="46"/>
      <c r="V6" s="46"/>
      <c r="W6" s="46" t="s">
        <v>309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5" t="s">
        <v>308</v>
      </c>
      <c r="AI6" s="47"/>
      <c r="AJ6" s="47"/>
      <c r="AK6" s="45"/>
      <c r="AL6" s="47"/>
      <c r="AM6" s="47"/>
      <c r="AN6" s="47"/>
      <c r="AO6" s="45"/>
      <c r="AP6" s="47"/>
      <c r="AQ6" s="47"/>
      <c r="AR6" s="46"/>
      <c r="AS6" s="47"/>
      <c r="AT6" s="47"/>
      <c r="AU6" s="47"/>
      <c r="AV6" s="47"/>
      <c r="AW6" s="47"/>
      <c r="AX6" s="45"/>
      <c r="AY6" s="45"/>
      <c r="AZ6" s="46"/>
      <c r="BA6" s="46"/>
      <c r="BB6" s="46"/>
      <c r="BC6" s="46"/>
      <c r="BD6" s="46"/>
      <c r="BE6" s="47"/>
      <c r="BF6" s="46"/>
      <c r="BG6" s="45"/>
      <c r="BH6" s="46"/>
      <c r="BI6" s="45"/>
      <c r="BJ6" s="46"/>
      <c r="BK6" s="45"/>
      <c r="BL6" s="45"/>
    </row>
    <row r="7" spans="1:63" ht="12">
      <c r="A7" s="1" t="s">
        <v>291</v>
      </c>
      <c r="B7" s="19" t="s">
        <v>333</v>
      </c>
      <c r="C7" s="19" t="s">
        <v>327</v>
      </c>
      <c r="D7" s="52" t="s">
        <v>388</v>
      </c>
      <c r="E7" s="52" t="s">
        <v>363</v>
      </c>
      <c r="F7" s="52" t="s">
        <v>364</v>
      </c>
      <c r="G7" s="43" t="s">
        <v>328</v>
      </c>
      <c r="H7" s="37">
        <v>53.74</v>
      </c>
      <c r="I7" s="38">
        <v>2.476</v>
      </c>
      <c r="J7" s="39">
        <v>13.33</v>
      </c>
      <c r="K7" s="39">
        <v>13.469</v>
      </c>
      <c r="L7" s="38">
        <v>0.226</v>
      </c>
      <c r="M7" s="40">
        <v>3.87</v>
      </c>
      <c r="N7" s="40">
        <v>7.42</v>
      </c>
      <c r="O7" s="40">
        <v>3.49</v>
      </c>
      <c r="P7" s="40">
        <v>1.45</v>
      </c>
      <c r="Q7" s="38">
        <v>0.416</v>
      </c>
      <c r="R7" s="40">
        <v>99.887</v>
      </c>
      <c r="T7" s="5"/>
      <c r="W7" s="3">
        <f aca="true" t="shared" si="0" ref="W7:W35">H7/$R7*100</f>
        <v>53.800794898235004</v>
      </c>
      <c r="X7" s="3">
        <f aca="true" t="shared" si="1" ref="X7:X35">I7/$R7*100</f>
        <v>2.4788010451810547</v>
      </c>
      <c r="Y7" s="3">
        <f aca="true" t="shared" si="2" ref="Y7:Y35">J7/$R7*100</f>
        <v>13.345079940332576</v>
      </c>
      <c r="Z7" s="3">
        <f aca="true" t="shared" si="3" ref="Z7:Z35">K7/$R7*100</f>
        <v>13.484237188022465</v>
      </c>
      <c r="AA7" s="3">
        <f aca="true" t="shared" si="4" ref="AA7:AA35">L7/$R7*100</f>
        <v>0.22625566890586363</v>
      </c>
      <c r="AB7" s="3">
        <f aca="true" t="shared" si="5" ref="AB7:AB35">M7/$R7*100</f>
        <v>3.8743780471933285</v>
      </c>
      <c r="AC7" s="3">
        <f aca="true" t="shared" si="6" ref="AC7:AC35">N7/$R7*100</f>
        <v>7.428394085316407</v>
      </c>
      <c r="AD7" s="3">
        <f aca="true" t="shared" si="7" ref="AD7:AD35">O7/$R7*100</f>
        <v>3.4939481614224075</v>
      </c>
      <c r="AE7" s="3">
        <f aca="true" t="shared" si="8" ref="AE7:AE35">P7/$R7*100</f>
        <v>1.4516403535995674</v>
      </c>
      <c r="AF7" s="3">
        <f aca="true" t="shared" si="9" ref="AF7:AF35">Q7/$R7*100</f>
        <v>0.41647061179132416</v>
      </c>
      <c r="AG7" s="3"/>
      <c r="AH7" s="41">
        <v>38</v>
      </c>
      <c r="AI7" s="41">
        <v>398</v>
      </c>
      <c r="AJ7" s="41">
        <v>26</v>
      </c>
      <c r="AK7" s="41"/>
      <c r="AL7" s="41">
        <v>9</v>
      </c>
      <c r="AM7" s="41">
        <v>64</v>
      </c>
      <c r="AN7" s="41">
        <v>138</v>
      </c>
      <c r="AO7" s="41">
        <v>24</v>
      </c>
      <c r="AP7" s="41"/>
      <c r="AQ7" s="41">
        <v>34</v>
      </c>
      <c r="AR7" s="41"/>
      <c r="AS7" s="41">
        <v>328</v>
      </c>
      <c r="AT7" s="41">
        <v>608</v>
      </c>
      <c r="AU7" s="41"/>
      <c r="AV7" s="41">
        <v>43</v>
      </c>
      <c r="AW7" s="41"/>
      <c r="AX7" s="41"/>
      <c r="AY7" s="41"/>
      <c r="AZ7" s="41"/>
      <c r="BA7" s="41"/>
      <c r="BB7" s="41"/>
      <c r="BC7" s="41"/>
      <c r="BD7" s="41"/>
      <c r="BE7" s="41">
        <v>203</v>
      </c>
      <c r="BF7" s="41"/>
      <c r="BG7" s="41">
        <v>13.5</v>
      </c>
      <c r="BH7" s="41"/>
      <c r="BI7" s="41">
        <v>10</v>
      </c>
      <c r="BJ7" s="41">
        <v>3</v>
      </c>
      <c r="BK7" s="41"/>
    </row>
    <row r="8" spans="1:63" ht="12">
      <c r="A8" s="1" t="s">
        <v>292</v>
      </c>
      <c r="B8" s="19" t="s">
        <v>333</v>
      </c>
      <c r="C8" s="19" t="s">
        <v>327</v>
      </c>
      <c r="D8" s="19" t="s">
        <v>388</v>
      </c>
      <c r="E8" s="19" t="s">
        <v>365</v>
      </c>
      <c r="F8" s="19" t="s">
        <v>366</v>
      </c>
      <c r="G8" s="43" t="s">
        <v>328</v>
      </c>
      <c r="H8" s="37">
        <v>53.54</v>
      </c>
      <c r="I8" s="38">
        <v>2.461</v>
      </c>
      <c r="J8" s="39">
        <v>13.14</v>
      </c>
      <c r="K8" s="39">
        <v>13.431</v>
      </c>
      <c r="L8" s="38">
        <v>0.222</v>
      </c>
      <c r="M8" s="40">
        <v>3.89</v>
      </c>
      <c r="N8" s="40">
        <v>7.4</v>
      </c>
      <c r="O8" s="40">
        <v>3.51</v>
      </c>
      <c r="P8" s="40">
        <v>1.48</v>
      </c>
      <c r="Q8" s="38">
        <v>0.408</v>
      </c>
      <c r="R8" s="40">
        <v>99.48200000000001</v>
      </c>
      <c r="W8" s="3">
        <f t="shared" si="0"/>
        <v>53.818781287067</v>
      </c>
      <c r="X8" s="3">
        <f t="shared" si="1"/>
        <v>2.4738143583763894</v>
      </c>
      <c r="Y8" s="3">
        <f t="shared" si="2"/>
        <v>13.208419613598437</v>
      </c>
      <c r="Z8" s="3">
        <f t="shared" si="3"/>
        <v>13.500934842484064</v>
      </c>
      <c r="AA8" s="3">
        <f t="shared" si="4"/>
        <v>0.223155947809654</v>
      </c>
      <c r="AB8" s="3">
        <f t="shared" si="5"/>
        <v>3.9102551215295227</v>
      </c>
      <c r="AC8" s="3">
        <f t="shared" si="6"/>
        <v>7.438531593655133</v>
      </c>
      <c r="AD8" s="3">
        <f t="shared" si="7"/>
        <v>3.5282764721256097</v>
      </c>
      <c r="AE8" s="3">
        <f t="shared" si="8"/>
        <v>1.4877063187310267</v>
      </c>
      <c r="AF8" s="3">
        <f t="shared" si="9"/>
        <v>0.41012444462314784</v>
      </c>
      <c r="AG8" s="3"/>
      <c r="AH8" s="41">
        <v>37</v>
      </c>
      <c r="AI8" s="41">
        <v>401</v>
      </c>
      <c r="AJ8" s="41">
        <v>26</v>
      </c>
      <c r="AK8" s="41"/>
      <c r="AL8" s="41">
        <v>12</v>
      </c>
      <c r="AM8" s="41">
        <v>63</v>
      </c>
      <c r="AN8" s="41">
        <v>134</v>
      </c>
      <c r="AO8" s="41">
        <v>21</v>
      </c>
      <c r="AP8" s="41"/>
      <c r="AQ8" s="41">
        <v>34</v>
      </c>
      <c r="AR8" s="41"/>
      <c r="AS8" s="41">
        <v>321</v>
      </c>
      <c r="AT8" s="41">
        <v>587</v>
      </c>
      <c r="AU8" s="41"/>
      <c r="AV8" s="41">
        <v>43</v>
      </c>
      <c r="AW8" s="41"/>
      <c r="AX8" s="41"/>
      <c r="AY8" s="41"/>
      <c r="AZ8" s="41"/>
      <c r="BA8" s="41"/>
      <c r="BB8" s="41"/>
      <c r="BC8" s="41"/>
      <c r="BD8" s="41"/>
      <c r="BE8" s="41">
        <v>201</v>
      </c>
      <c r="BF8" s="41"/>
      <c r="BG8" s="41">
        <v>13.4</v>
      </c>
      <c r="BH8" s="41"/>
      <c r="BI8" s="41">
        <v>4</v>
      </c>
      <c r="BJ8" s="41">
        <v>5</v>
      </c>
      <c r="BK8" s="41"/>
    </row>
    <row r="9" spans="1:63" ht="12">
      <c r="A9" s="6" t="s">
        <v>177</v>
      </c>
      <c r="B9" s="19" t="s">
        <v>333</v>
      </c>
      <c r="C9" s="19" t="s">
        <v>326</v>
      </c>
      <c r="D9" s="19"/>
      <c r="E9" s="19"/>
      <c r="F9" s="19"/>
      <c r="G9" s="6" t="s">
        <v>312</v>
      </c>
      <c r="H9" s="4">
        <v>50.3</v>
      </c>
      <c r="I9" s="3">
        <v>2.52</v>
      </c>
      <c r="J9" s="4">
        <v>14</v>
      </c>
      <c r="K9" s="4">
        <v>14.3</v>
      </c>
      <c r="L9" s="3">
        <v>0.22</v>
      </c>
      <c r="M9" s="3">
        <v>3.95</v>
      </c>
      <c r="N9" s="3">
        <v>7.49</v>
      </c>
      <c r="O9" s="3">
        <v>3.27</v>
      </c>
      <c r="P9" s="3">
        <v>2.1</v>
      </c>
      <c r="Q9" s="3">
        <v>0.41</v>
      </c>
      <c r="R9" s="5">
        <f aca="true" t="shared" si="10" ref="R9:R18">SUM(H9:Q9)</f>
        <v>98.55999999999997</v>
      </c>
      <c r="T9" s="20">
        <v>13.65</v>
      </c>
      <c r="U9" s="5">
        <v>3.336</v>
      </c>
      <c r="W9" s="3">
        <f t="shared" si="0"/>
        <v>51.034902597402606</v>
      </c>
      <c r="X9" s="3">
        <f t="shared" si="1"/>
        <v>2.5568181818181825</v>
      </c>
      <c r="Y9" s="3">
        <f t="shared" si="2"/>
        <v>14.204545454545459</v>
      </c>
      <c r="Z9" s="3">
        <f t="shared" si="3"/>
        <v>14.508928571428575</v>
      </c>
      <c r="AA9" s="3">
        <f t="shared" si="4"/>
        <v>0.22321428571428578</v>
      </c>
      <c r="AB9" s="3">
        <f t="shared" si="5"/>
        <v>4.00771103896104</v>
      </c>
      <c r="AC9" s="3">
        <f t="shared" si="6"/>
        <v>7.59943181818182</v>
      </c>
      <c r="AD9" s="3">
        <f t="shared" si="7"/>
        <v>3.317775974025975</v>
      </c>
      <c r="AE9" s="3">
        <f t="shared" si="8"/>
        <v>2.130681818181819</v>
      </c>
      <c r="AF9" s="3">
        <f t="shared" si="9"/>
        <v>0.41599025974025977</v>
      </c>
      <c r="AG9" s="3"/>
      <c r="AH9" s="20">
        <v>36.83</v>
      </c>
      <c r="AI9" s="21">
        <v>414</v>
      </c>
      <c r="AJ9" s="21">
        <v>4.366</v>
      </c>
      <c r="AK9" s="20">
        <v>38.73</v>
      </c>
      <c r="AL9" s="21">
        <v>9</v>
      </c>
      <c r="AM9" s="21">
        <v>50</v>
      </c>
      <c r="AN9" s="21">
        <v>157.6</v>
      </c>
      <c r="AP9" s="21">
        <v>17</v>
      </c>
      <c r="AQ9" s="21">
        <v>56.3</v>
      </c>
      <c r="AR9" s="5">
        <v>0.47909999999999997</v>
      </c>
      <c r="AS9" s="7">
        <v>351</v>
      </c>
      <c r="AU9" s="7">
        <v>790</v>
      </c>
      <c r="AW9" s="21">
        <v>24.25</v>
      </c>
      <c r="AX9" s="20">
        <v>54.78</v>
      </c>
      <c r="AY9" s="20">
        <v>29.94</v>
      </c>
      <c r="AZ9" s="5">
        <v>7.293</v>
      </c>
      <c r="BA9" s="5">
        <v>2.323</v>
      </c>
      <c r="BB9" s="5">
        <v>1.2894999999999999</v>
      </c>
      <c r="BC9" s="5">
        <v>4.058</v>
      </c>
      <c r="BD9" s="5">
        <v>0.587</v>
      </c>
      <c r="BE9" s="7">
        <v>234</v>
      </c>
      <c r="BF9" s="5">
        <v>5.930999999999999</v>
      </c>
      <c r="BG9" s="5"/>
      <c r="BH9" s="5">
        <v>0.8943</v>
      </c>
      <c r="BJ9" s="5">
        <v>4.311</v>
      </c>
      <c r="BK9" s="20">
        <v>1.762</v>
      </c>
    </row>
    <row r="10" spans="1:63" ht="12">
      <c r="A10" s="6" t="s">
        <v>179</v>
      </c>
      <c r="B10" s="19" t="s">
        <v>333</v>
      </c>
      <c r="C10" s="19" t="s">
        <v>326</v>
      </c>
      <c r="D10" s="19"/>
      <c r="E10" s="19"/>
      <c r="F10" s="19"/>
      <c r="G10" s="6" t="s">
        <v>178</v>
      </c>
      <c r="H10" s="4">
        <v>52.72590909090909</v>
      </c>
      <c r="I10" s="3">
        <v>2.489185185185185</v>
      </c>
      <c r="J10" s="4">
        <v>13.903759398496241</v>
      </c>
      <c r="K10" s="4">
        <v>14</v>
      </c>
      <c r="L10" s="3">
        <v>0.22083018867924528</v>
      </c>
      <c r="M10" s="3">
        <v>3.9720974289580515</v>
      </c>
      <c r="N10" s="3">
        <v>7.428313253012049</v>
      </c>
      <c r="O10" s="3">
        <v>3.384840182648401</v>
      </c>
      <c r="P10" s="3">
        <v>1.9715639810426542</v>
      </c>
      <c r="Q10" s="3">
        <v>0.41</v>
      </c>
      <c r="R10" s="5">
        <f t="shared" si="10"/>
        <v>100.50649870893092</v>
      </c>
      <c r="T10" s="20">
        <v>13.535</v>
      </c>
      <c r="U10" s="5">
        <v>3.3539999999999996</v>
      </c>
      <c r="W10" s="3">
        <f t="shared" si="0"/>
        <v>52.46019886097566</v>
      </c>
      <c r="X10" s="3">
        <f t="shared" si="1"/>
        <v>2.476641030341651</v>
      </c>
      <c r="Y10" s="3">
        <f t="shared" si="2"/>
        <v>13.833691927486043</v>
      </c>
      <c r="Z10" s="3">
        <f t="shared" si="3"/>
        <v>13.929447528108918</v>
      </c>
      <c r="AA10" s="3">
        <f t="shared" si="4"/>
        <v>0.21971732327356708</v>
      </c>
      <c r="AB10" s="3">
        <f t="shared" si="5"/>
        <v>3.952080193800537</v>
      </c>
      <c r="AC10" s="3">
        <f t="shared" si="6"/>
        <v>7.390878548584815</v>
      </c>
      <c r="AD10" s="3">
        <f t="shared" si="7"/>
        <v>3.3677824082311076</v>
      </c>
      <c r="AE10" s="3">
        <f t="shared" si="8"/>
        <v>1.9616283587316554</v>
      </c>
      <c r="AF10" s="3">
        <f t="shared" si="9"/>
        <v>0.4079338204660468</v>
      </c>
      <c r="AG10" s="3"/>
      <c r="AH10" s="20">
        <v>37.12</v>
      </c>
      <c r="AI10" s="21">
        <v>424</v>
      </c>
      <c r="AJ10" s="21">
        <v>5.093</v>
      </c>
      <c r="AK10" s="20">
        <v>37.74</v>
      </c>
      <c r="AL10" s="21">
        <v>8</v>
      </c>
      <c r="AM10" s="21">
        <v>52</v>
      </c>
      <c r="AN10" s="21">
        <v>156.9</v>
      </c>
      <c r="AP10" s="21">
        <v>17</v>
      </c>
      <c r="AQ10" s="21">
        <v>45.91</v>
      </c>
      <c r="AR10" s="5">
        <v>1.03</v>
      </c>
      <c r="AS10" s="7">
        <v>334</v>
      </c>
      <c r="AU10" s="7">
        <v>678</v>
      </c>
      <c r="AW10" s="21">
        <v>24.26</v>
      </c>
      <c r="AX10" s="20">
        <v>55.31</v>
      </c>
      <c r="AY10" s="20">
        <v>30.0125</v>
      </c>
      <c r="AZ10" s="5">
        <v>7.1797</v>
      </c>
      <c r="BA10" s="5">
        <v>2.324</v>
      </c>
      <c r="BB10" s="5">
        <v>1.378</v>
      </c>
      <c r="BC10" s="5">
        <v>4.0865</v>
      </c>
      <c r="BD10" s="5">
        <v>0.5748</v>
      </c>
      <c r="BE10" s="7">
        <v>227</v>
      </c>
      <c r="BF10" s="5">
        <v>6.1</v>
      </c>
      <c r="BG10" s="5"/>
      <c r="BH10" s="5">
        <v>0.8829999999999999</v>
      </c>
      <c r="BJ10" s="5">
        <v>4.135</v>
      </c>
      <c r="BK10" s="20">
        <v>1.5775</v>
      </c>
    </row>
    <row r="11" spans="1:63" ht="12">
      <c r="A11" s="6" t="s">
        <v>180</v>
      </c>
      <c r="B11" s="19" t="s">
        <v>333</v>
      </c>
      <c r="C11" s="19" t="s">
        <v>326</v>
      </c>
      <c r="D11" s="19"/>
      <c r="E11" s="19"/>
      <c r="F11" s="19"/>
      <c r="G11" s="6" t="s">
        <v>181</v>
      </c>
      <c r="H11" s="4">
        <v>52.859356624005535</v>
      </c>
      <c r="I11" s="3">
        <v>1.5774626865671642</v>
      </c>
      <c r="J11" s="4">
        <v>16.831818181818186</v>
      </c>
      <c r="K11" s="3">
        <v>9.6099173553719</v>
      </c>
      <c r="L11" s="3">
        <v>0.15468806419257772</v>
      </c>
      <c r="M11" s="3">
        <v>4.4967697756788665</v>
      </c>
      <c r="N11" s="3">
        <v>9.27922734026746</v>
      </c>
      <c r="O11" s="3">
        <v>3.0028703703703696</v>
      </c>
      <c r="P11" s="3">
        <v>1.0428759073625993</v>
      </c>
      <c r="Q11" s="3">
        <v>0.219744</v>
      </c>
      <c r="R11" s="5">
        <f t="shared" si="10"/>
        <v>99.07473030563469</v>
      </c>
      <c r="T11" s="20">
        <v>9.1035</v>
      </c>
      <c r="U11" s="5">
        <v>2.937</v>
      </c>
      <c r="W11" s="3">
        <f t="shared" si="0"/>
        <v>53.35301591126235</v>
      </c>
      <c r="X11" s="3">
        <f t="shared" si="1"/>
        <v>1.5921947823636409</v>
      </c>
      <c r="Y11" s="3">
        <f t="shared" si="2"/>
        <v>16.989012364599805</v>
      </c>
      <c r="Z11" s="3">
        <f t="shared" si="3"/>
        <v>9.699665419957599</v>
      </c>
      <c r="AA11" s="3">
        <f t="shared" si="4"/>
        <v>0.15613271286773325</v>
      </c>
      <c r="AB11" s="3">
        <f t="shared" si="5"/>
        <v>4.538765598257824</v>
      </c>
      <c r="AC11" s="3">
        <f t="shared" si="6"/>
        <v>9.365887054793951</v>
      </c>
      <c r="AD11" s="3">
        <f t="shared" si="7"/>
        <v>3.030914503735558</v>
      </c>
      <c r="AE11" s="3">
        <f t="shared" si="8"/>
        <v>1.0526154390180436</v>
      </c>
      <c r="AF11" s="3">
        <f t="shared" si="9"/>
        <v>0.2217962131434664</v>
      </c>
      <c r="AG11" s="3"/>
      <c r="AH11" s="20">
        <v>29.14</v>
      </c>
      <c r="AI11" s="21">
        <v>269</v>
      </c>
      <c r="AJ11" s="21">
        <v>66.21</v>
      </c>
      <c r="AK11" s="20">
        <v>31.01</v>
      </c>
      <c r="AL11" s="21">
        <v>21</v>
      </c>
      <c r="AM11" s="21">
        <v>65</v>
      </c>
      <c r="AN11" s="21">
        <v>107.9</v>
      </c>
      <c r="AP11" s="21">
        <v>15</v>
      </c>
      <c r="AQ11" s="21">
        <v>23.12</v>
      </c>
      <c r="AR11" s="5">
        <v>0.6387999999999999</v>
      </c>
      <c r="AS11" s="7">
        <v>481.93814432989694</v>
      </c>
      <c r="AU11" s="7">
        <v>426.0652173913043</v>
      </c>
      <c r="AW11" s="21">
        <v>13.38</v>
      </c>
      <c r="AX11" s="20">
        <v>29.09</v>
      </c>
      <c r="AY11" s="20">
        <v>16.54</v>
      </c>
      <c r="AZ11" s="5">
        <v>4.4137</v>
      </c>
      <c r="BA11" s="5">
        <v>1.4909999999999999</v>
      </c>
      <c r="BB11" s="5">
        <v>0.7696999999999999</v>
      </c>
      <c r="BC11" s="5">
        <v>2.278</v>
      </c>
      <c r="BD11" s="5">
        <v>0.3232</v>
      </c>
      <c r="BE11" s="7">
        <v>134.11030176899067</v>
      </c>
      <c r="BF11" s="5">
        <v>3.371</v>
      </c>
      <c r="BG11" s="5"/>
      <c r="BH11" s="5">
        <v>0.5156999999999999</v>
      </c>
      <c r="BJ11" s="5">
        <v>2.285</v>
      </c>
      <c r="BK11" s="20">
        <v>1.255</v>
      </c>
    </row>
    <row r="12" spans="1:63" ht="12">
      <c r="A12" s="6" t="s">
        <v>182</v>
      </c>
      <c r="B12" s="19" t="s">
        <v>333</v>
      </c>
      <c r="C12" s="19" t="s">
        <v>326</v>
      </c>
      <c r="D12" s="19"/>
      <c r="E12" s="19"/>
      <c r="F12" s="19"/>
      <c r="G12" s="6" t="s">
        <v>181</v>
      </c>
      <c r="H12" s="4">
        <v>51.944512110726635</v>
      </c>
      <c r="I12" s="3">
        <v>1.466231343283582</v>
      </c>
      <c r="J12" s="4">
        <v>15.36818181818182</v>
      </c>
      <c r="K12" s="3">
        <v>9.798347107438017</v>
      </c>
      <c r="L12" s="3">
        <v>0.16463326653306615</v>
      </c>
      <c r="M12" s="3">
        <v>6.085904581955599</v>
      </c>
      <c r="N12" s="4">
        <v>10.148367952522257</v>
      </c>
      <c r="O12" s="3">
        <v>2.552962962962962</v>
      </c>
      <c r="P12" s="3">
        <v>1.2025459688826028</v>
      </c>
      <c r="Q12" s="3">
        <v>0.21203558282208587</v>
      </c>
      <c r="R12" s="5">
        <f t="shared" si="10"/>
        <v>98.94372269530865</v>
      </c>
      <c r="T12" s="20">
        <v>9.3725</v>
      </c>
      <c r="U12" s="5">
        <v>2.437</v>
      </c>
      <c r="W12" s="3">
        <f t="shared" si="0"/>
        <v>52.499047636085706</v>
      </c>
      <c r="X12" s="3">
        <f t="shared" si="1"/>
        <v>1.4818841492337567</v>
      </c>
      <c r="Y12" s="3">
        <f t="shared" si="2"/>
        <v>15.53224540126434</v>
      </c>
      <c r="Z12" s="3">
        <f t="shared" si="3"/>
        <v>9.902949717802159</v>
      </c>
      <c r="AA12" s="3">
        <f t="shared" si="4"/>
        <v>0.16639081494845767</v>
      </c>
      <c r="AB12" s="3">
        <f t="shared" si="5"/>
        <v>6.150874877324742</v>
      </c>
      <c r="AC12" s="3">
        <f t="shared" si="6"/>
        <v>10.256707223128805</v>
      </c>
      <c r="AD12" s="3">
        <f t="shared" si="7"/>
        <v>2.5802172117827635</v>
      </c>
      <c r="AE12" s="3">
        <f t="shared" si="8"/>
        <v>1.2153837920428485</v>
      </c>
      <c r="AF12" s="3">
        <f t="shared" si="9"/>
        <v>0.21429917638639584</v>
      </c>
      <c r="AG12" s="3"/>
      <c r="AH12" s="20">
        <v>35.42</v>
      </c>
      <c r="AI12" s="21">
        <v>274</v>
      </c>
      <c r="AJ12" s="21">
        <v>177</v>
      </c>
      <c r="AK12" s="20">
        <v>36.91</v>
      </c>
      <c r="AL12" s="21">
        <v>36</v>
      </c>
      <c r="AM12" s="21">
        <v>101</v>
      </c>
      <c r="AN12" s="21">
        <v>111.7</v>
      </c>
      <c r="AP12" s="21">
        <v>19</v>
      </c>
      <c r="AQ12" s="21">
        <v>16.89</v>
      </c>
      <c r="AR12" s="5">
        <v>0.6315999999999999</v>
      </c>
      <c r="AS12" s="7">
        <v>392.6134020618557</v>
      </c>
      <c r="AU12" s="7">
        <v>395.0526315789474</v>
      </c>
      <c r="AW12" s="21">
        <v>12.97</v>
      </c>
      <c r="AX12" s="20">
        <v>29.41</v>
      </c>
      <c r="AY12" s="20">
        <v>16.25</v>
      </c>
      <c r="AZ12" s="5">
        <v>4.144</v>
      </c>
      <c r="BA12" s="5">
        <v>1.4389999999999998</v>
      </c>
      <c r="BB12" s="5">
        <v>0.7548999999999999</v>
      </c>
      <c r="BC12" s="5">
        <v>2.203</v>
      </c>
      <c r="BD12" s="5">
        <v>0.3355</v>
      </c>
      <c r="BE12" s="7">
        <v>125.03950103950103</v>
      </c>
      <c r="BF12" s="5">
        <v>3.296</v>
      </c>
      <c r="BG12" s="5"/>
      <c r="BH12" s="5">
        <v>0.5478999999999999</v>
      </c>
      <c r="BJ12" s="5">
        <v>2.2769999999999997</v>
      </c>
      <c r="BK12" s="20">
        <v>1.0259999999999998</v>
      </c>
    </row>
    <row r="13" spans="1:63" ht="12">
      <c r="A13" s="6" t="s">
        <v>183</v>
      </c>
      <c r="B13" s="19" t="s">
        <v>333</v>
      </c>
      <c r="C13" s="19" t="s">
        <v>326</v>
      </c>
      <c r="D13" s="19"/>
      <c r="E13" s="19"/>
      <c r="F13" s="19"/>
      <c r="G13" s="6" t="s">
        <v>184</v>
      </c>
      <c r="H13" s="4">
        <v>54.036843198338524</v>
      </c>
      <c r="I13" s="3">
        <v>1.971828358208955</v>
      </c>
      <c r="J13" s="4">
        <v>13.8</v>
      </c>
      <c r="K13" s="4">
        <v>12.907438016528927</v>
      </c>
      <c r="L13" s="3">
        <v>0.2038198198198198</v>
      </c>
      <c r="M13" s="3">
        <v>4.263189227498229</v>
      </c>
      <c r="N13" s="3">
        <v>8.015466666666667</v>
      </c>
      <c r="O13" s="3">
        <v>3.2749074074074067</v>
      </c>
      <c r="P13" s="3">
        <v>1.242128121606949</v>
      </c>
      <c r="Q13" s="3">
        <v>0.34362935779816517</v>
      </c>
      <c r="R13" s="5">
        <f t="shared" si="10"/>
        <v>100.05925017387365</v>
      </c>
      <c r="T13" s="20">
        <v>12.38</v>
      </c>
      <c r="U13" s="5">
        <v>3.2329999999999997</v>
      </c>
      <c r="W13" s="3">
        <f t="shared" si="0"/>
        <v>54.0048452336374</v>
      </c>
      <c r="X13" s="3">
        <f t="shared" si="1"/>
        <v>1.9706607382950554</v>
      </c>
      <c r="Y13" s="3">
        <f t="shared" si="2"/>
        <v>13.791828317741384</v>
      </c>
      <c r="Z13" s="3">
        <f t="shared" si="3"/>
        <v>12.89979486564169</v>
      </c>
      <c r="AA13" s="3">
        <f t="shared" si="4"/>
        <v>0.20369912773245924</v>
      </c>
      <c r="AB13" s="3">
        <f t="shared" si="5"/>
        <v>4.2606647762101515</v>
      </c>
      <c r="AC13" s="3">
        <f t="shared" si="6"/>
        <v>8.010720300959816</v>
      </c>
      <c r="AD13" s="3">
        <f t="shared" si="7"/>
        <v>3.2729681680769915</v>
      </c>
      <c r="AE13" s="3">
        <f t="shared" si="8"/>
        <v>1.2413925943363502</v>
      </c>
      <c r="AF13" s="3">
        <f t="shared" si="9"/>
        <v>0.3434258773686971</v>
      </c>
      <c r="AG13" s="3"/>
      <c r="AH13" s="20">
        <v>36.41</v>
      </c>
      <c r="AI13" s="21">
        <v>384</v>
      </c>
      <c r="AJ13" s="21">
        <v>20.51</v>
      </c>
      <c r="AK13" s="20">
        <v>37.17</v>
      </c>
      <c r="AL13" s="21">
        <v>18</v>
      </c>
      <c r="AM13" s="21">
        <v>34</v>
      </c>
      <c r="AN13" s="21">
        <v>142.2</v>
      </c>
      <c r="AP13" s="21">
        <v>22</v>
      </c>
      <c r="AQ13" s="21">
        <v>36.37</v>
      </c>
      <c r="AR13" s="5">
        <v>1.337</v>
      </c>
      <c r="AS13" s="7">
        <v>332.37113402061857</v>
      </c>
      <c r="AU13" s="7">
        <v>658.9629629629629</v>
      </c>
      <c r="AW13" s="21">
        <v>20.48</v>
      </c>
      <c r="AX13" s="20">
        <v>45.72</v>
      </c>
      <c r="AY13" s="20">
        <v>25.1</v>
      </c>
      <c r="AZ13" s="5">
        <v>6.169</v>
      </c>
      <c r="BA13" s="5">
        <v>1.8889999999999998</v>
      </c>
      <c r="BB13" s="5">
        <v>1.0885</v>
      </c>
      <c r="BC13" s="5">
        <v>3.74</v>
      </c>
      <c r="BD13" s="5">
        <v>0.5424</v>
      </c>
      <c r="BE13" s="7">
        <v>177.3271028037383</v>
      </c>
      <c r="BF13" s="5">
        <v>4.637</v>
      </c>
      <c r="BG13" s="5"/>
      <c r="BH13" s="5">
        <v>0.6889</v>
      </c>
      <c r="BJ13" s="5">
        <v>3.485</v>
      </c>
      <c r="BK13" s="20">
        <v>0.9975</v>
      </c>
    </row>
    <row r="14" spans="1:63" ht="12">
      <c r="A14" s="6" t="s">
        <v>185</v>
      </c>
      <c r="B14" s="19" t="s">
        <v>333</v>
      </c>
      <c r="C14" s="19" t="s">
        <v>326</v>
      </c>
      <c r="D14" s="19"/>
      <c r="E14" s="19"/>
      <c r="F14" s="19"/>
      <c r="G14" s="6" t="s">
        <v>313</v>
      </c>
      <c r="H14" s="4">
        <v>52.81051246537396</v>
      </c>
      <c r="I14" s="3">
        <v>2.4774253731343285</v>
      </c>
      <c r="J14" s="4">
        <v>13.06818181818182</v>
      </c>
      <c r="K14" s="4">
        <v>13.378512396694216</v>
      </c>
      <c r="L14" s="3">
        <v>0.20059200000000002</v>
      </c>
      <c r="M14" s="3">
        <v>3.3109026465028357</v>
      </c>
      <c r="N14" s="3">
        <v>7.254852071005917</v>
      </c>
      <c r="O14" s="3">
        <v>1.893796296296296</v>
      </c>
      <c r="P14" s="3">
        <v>1.8733876945885846</v>
      </c>
      <c r="Q14" s="3">
        <v>0.41349512195121946</v>
      </c>
      <c r="R14" s="5">
        <f t="shared" si="10"/>
        <v>96.68165788372919</v>
      </c>
      <c r="T14" s="20">
        <v>12.825</v>
      </c>
      <c r="U14" s="5">
        <v>1.904</v>
      </c>
      <c r="W14" s="3">
        <f t="shared" si="0"/>
        <v>54.623093585015546</v>
      </c>
      <c r="X14" s="3">
        <f t="shared" si="1"/>
        <v>2.562456444544753</v>
      </c>
      <c r="Y14" s="3">
        <f t="shared" si="2"/>
        <v>13.516712584612286</v>
      </c>
      <c r="Z14" s="3">
        <f t="shared" si="3"/>
        <v>13.837694439190749</v>
      </c>
      <c r="AA14" s="3">
        <f t="shared" si="4"/>
        <v>0.2074767896938993</v>
      </c>
      <c r="AB14" s="3">
        <f t="shared" si="5"/>
        <v>3.4245406201914506</v>
      </c>
      <c r="AC14" s="3">
        <f t="shared" si="6"/>
        <v>7.50385567418663</v>
      </c>
      <c r="AD14" s="3">
        <f t="shared" si="7"/>
        <v>1.958795843751256</v>
      </c>
      <c r="AE14" s="3">
        <f t="shared" si="8"/>
        <v>1.9376867707849494</v>
      </c>
      <c r="AF14" s="3">
        <f t="shared" si="9"/>
        <v>0.4276872480284677</v>
      </c>
      <c r="AG14" s="3"/>
      <c r="AH14" s="20">
        <v>33.61</v>
      </c>
      <c r="AI14" s="21">
        <v>361</v>
      </c>
      <c r="AJ14" s="21">
        <v>6.788</v>
      </c>
      <c r="AK14" s="20">
        <v>36.95</v>
      </c>
      <c r="AL14" s="21">
        <v>5</v>
      </c>
      <c r="AM14" s="21">
        <v>7</v>
      </c>
      <c r="AN14" s="21">
        <v>148.8</v>
      </c>
      <c r="AP14" s="21">
        <v>33</v>
      </c>
      <c r="AQ14" s="21">
        <v>63.79</v>
      </c>
      <c r="AR14" s="5">
        <v>12.03</v>
      </c>
      <c r="AS14" s="7">
        <v>413.38659793814435</v>
      </c>
      <c r="AU14" s="7">
        <v>973.8553846153848</v>
      </c>
      <c r="AW14" s="21">
        <v>23.15</v>
      </c>
      <c r="AX14" s="20">
        <v>51.6</v>
      </c>
      <c r="AY14" s="20">
        <v>28.32</v>
      </c>
      <c r="AZ14" s="5">
        <v>6.714</v>
      </c>
      <c r="BA14" s="5">
        <v>2.073</v>
      </c>
      <c r="BB14" s="5">
        <v>1.1815</v>
      </c>
      <c r="BC14" s="5">
        <v>3.5925</v>
      </c>
      <c r="BD14" s="5">
        <v>0.5186999999999999</v>
      </c>
      <c r="BE14" s="7">
        <v>202.76763485477179</v>
      </c>
      <c r="BF14" s="5">
        <v>5.265</v>
      </c>
      <c r="BG14" s="5"/>
      <c r="BH14" s="5">
        <v>0.8889999999999999</v>
      </c>
      <c r="BJ14" s="5">
        <v>4.72</v>
      </c>
      <c r="BK14" s="20">
        <v>1.8184999999999998</v>
      </c>
    </row>
    <row r="15" spans="1:63" ht="12">
      <c r="A15" s="6" t="s">
        <v>186</v>
      </c>
      <c r="B15" s="19" t="s">
        <v>333</v>
      </c>
      <c r="C15" s="19" t="s">
        <v>326</v>
      </c>
      <c r="D15" s="19"/>
      <c r="E15" s="19"/>
      <c r="F15" s="19"/>
      <c r="G15" s="6" t="s">
        <v>187</v>
      </c>
      <c r="H15" s="4">
        <v>53.24</v>
      </c>
      <c r="I15" s="3">
        <v>2.32</v>
      </c>
      <c r="J15" s="4">
        <v>13.36</v>
      </c>
      <c r="K15" s="4">
        <v>13.61</v>
      </c>
      <c r="L15" s="3">
        <v>0.21</v>
      </c>
      <c r="M15" s="3">
        <v>3.88</v>
      </c>
      <c r="N15" s="3">
        <v>7.37</v>
      </c>
      <c r="O15" s="3">
        <v>3.42</v>
      </c>
      <c r="P15" s="3">
        <v>1.52</v>
      </c>
      <c r="Q15" s="3">
        <v>0.38</v>
      </c>
      <c r="R15" s="5">
        <f t="shared" si="10"/>
        <v>99.30999999999999</v>
      </c>
      <c r="T15" s="20">
        <v>13.26</v>
      </c>
      <c r="U15" s="5">
        <v>3.561</v>
      </c>
      <c r="W15" s="3">
        <f t="shared" si="0"/>
        <v>53.60990836773739</v>
      </c>
      <c r="X15" s="3">
        <f t="shared" si="1"/>
        <v>2.3361192226361895</v>
      </c>
      <c r="Y15" s="3">
        <f t="shared" si="2"/>
        <v>13.452824488973922</v>
      </c>
      <c r="Z15" s="3">
        <f t="shared" si="3"/>
        <v>13.704561474171786</v>
      </c>
      <c r="AA15" s="3">
        <f t="shared" si="4"/>
        <v>0.21145906756620683</v>
      </c>
      <c r="AB15" s="3">
        <f t="shared" si="5"/>
        <v>3.9069580102708694</v>
      </c>
      <c r="AC15" s="3">
        <f t="shared" si="6"/>
        <v>7.4212063236330685</v>
      </c>
      <c r="AD15" s="3">
        <f t="shared" si="7"/>
        <v>3.4437619575067977</v>
      </c>
      <c r="AE15" s="3">
        <f t="shared" si="8"/>
        <v>1.530560870003021</v>
      </c>
      <c r="AF15" s="3">
        <f t="shared" si="9"/>
        <v>0.3826402175007553</v>
      </c>
      <c r="AG15" s="3"/>
      <c r="AH15" s="20">
        <v>35.58</v>
      </c>
      <c r="AI15" s="21">
        <v>416</v>
      </c>
      <c r="AJ15" s="21">
        <v>10.85</v>
      </c>
      <c r="AK15" s="20">
        <v>39.69</v>
      </c>
      <c r="AL15" s="21">
        <v>15</v>
      </c>
      <c r="AM15" s="21">
        <v>65</v>
      </c>
      <c r="AN15" s="21">
        <v>150</v>
      </c>
      <c r="AP15" s="21">
        <v>18</v>
      </c>
      <c r="AQ15" s="21">
        <v>39.33</v>
      </c>
      <c r="AR15" s="5">
        <v>0.7109</v>
      </c>
      <c r="AS15" s="7">
        <v>340</v>
      </c>
      <c r="AU15" s="7">
        <v>653</v>
      </c>
      <c r="AW15" s="21">
        <v>22.94</v>
      </c>
      <c r="AX15" s="20">
        <v>49.24</v>
      </c>
      <c r="AY15" s="20">
        <v>28.483</v>
      </c>
      <c r="AZ15" s="5">
        <v>6.938</v>
      </c>
      <c r="BA15" s="5">
        <v>2.1609999999999996</v>
      </c>
      <c r="BB15" s="5">
        <v>1.193</v>
      </c>
      <c r="BC15" s="5">
        <v>3.6825</v>
      </c>
      <c r="BD15" s="5">
        <v>0.5505</v>
      </c>
      <c r="BE15" s="7">
        <v>215</v>
      </c>
      <c r="BF15" s="5">
        <v>5.5809999999999995</v>
      </c>
      <c r="BG15" s="5"/>
      <c r="BH15" s="5">
        <v>0.8511</v>
      </c>
      <c r="BJ15" s="5">
        <v>3.867</v>
      </c>
      <c r="BK15" s="20">
        <v>1.712</v>
      </c>
    </row>
    <row r="16" spans="1:63" ht="12">
      <c r="A16" s="6" t="s">
        <v>188</v>
      </c>
      <c r="B16" s="19" t="s">
        <v>333</v>
      </c>
      <c r="C16" s="19" t="s">
        <v>326</v>
      </c>
      <c r="D16" s="19"/>
      <c r="E16" s="19"/>
      <c r="F16" s="19"/>
      <c r="G16" s="6" t="s">
        <v>187</v>
      </c>
      <c r="H16" s="4">
        <v>56.2340909090909</v>
      </c>
      <c r="I16" s="3">
        <v>1.626</v>
      </c>
      <c r="J16" s="4">
        <v>14.526315789473685</v>
      </c>
      <c r="K16" s="4">
        <v>10.5</v>
      </c>
      <c r="L16" s="3">
        <v>0.17433962264150943</v>
      </c>
      <c r="M16" s="3">
        <v>4.510189445196212</v>
      </c>
      <c r="N16" s="3">
        <v>8.057831325301205</v>
      </c>
      <c r="O16" s="3">
        <v>3.0958904109589036</v>
      </c>
      <c r="P16" s="3">
        <v>1.7004739336492891</v>
      </c>
      <c r="Q16" s="3">
        <v>0.28</v>
      </c>
      <c r="R16" s="5">
        <f t="shared" si="10"/>
        <v>100.70513143631172</v>
      </c>
      <c r="T16" s="20">
        <v>10.3</v>
      </c>
      <c r="U16" s="5">
        <v>3.315</v>
      </c>
      <c r="W16" s="3">
        <f t="shared" si="0"/>
        <v>55.84034309577825</v>
      </c>
      <c r="X16" s="3">
        <f t="shared" si="1"/>
        <v>1.614614843165485</v>
      </c>
      <c r="Y16" s="3">
        <f t="shared" si="2"/>
        <v>14.424603376502684</v>
      </c>
      <c r="Z16" s="3">
        <f t="shared" si="3"/>
        <v>10.426479614537264</v>
      </c>
      <c r="AA16" s="3">
        <f t="shared" si="4"/>
        <v>0.17311890680741118</v>
      </c>
      <c r="AB16" s="3">
        <f t="shared" si="5"/>
        <v>4.478609362670423</v>
      </c>
      <c r="AC16" s="3">
        <f t="shared" si="6"/>
        <v>8.001410861965029</v>
      </c>
      <c r="AD16" s="3">
        <f t="shared" si="7"/>
        <v>3.0742131674956577</v>
      </c>
      <c r="AE16" s="3">
        <f t="shared" si="8"/>
        <v>1.6885673146901246</v>
      </c>
      <c r="AF16" s="3">
        <f t="shared" si="9"/>
        <v>0.2780394563876604</v>
      </c>
      <c r="AG16" s="3"/>
      <c r="AH16" s="20">
        <v>27.87</v>
      </c>
      <c r="AI16" s="33"/>
      <c r="AJ16" s="21">
        <v>18.34</v>
      </c>
      <c r="AK16" s="20">
        <v>32.49</v>
      </c>
      <c r="AL16" s="33"/>
      <c r="AM16" s="33"/>
      <c r="AN16" s="21">
        <v>107.6</v>
      </c>
      <c r="AP16" s="33"/>
      <c r="AQ16" s="21">
        <v>27.3</v>
      </c>
      <c r="AR16" s="5">
        <v>0.9281999999999999</v>
      </c>
      <c r="AS16" s="7">
        <v>311</v>
      </c>
      <c r="AU16" s="7">
        <v>558</v>
      </c>
      <c r="AW16" s="21">
        <v>19.86</v>
      </c>
      <c r="AX16" s="20">
        <v>43.603</v>
      </c>
      <c r="AY16" s="20">
        <v>23.35</v>
      </c>
      <c r="AZ16" s="5">
        <v>5.827</v>
      </c>
      <c r="BA16" s="5">
        <v>1.817</v>
      </c>
      <c r="BB16" s="5">
        <v>0.9367</v>
      </c>
      <c r="BC16" s="5">
        <v>2.835</v>
      </c>
      <c r="BD16" s="5">
        <v>0.40919999999999995</v>
      </c>
      <c r="BE16" s="7">
        <v>196</v>
      </c>
      <c r="BF16" s="5">
        <v>5.015</v>
      </c>
      <c r="BG16" s="5"/>
      <c r="BH16" s="5">
        <v>0.6902999999999999</v>
      </c>
      <c r="BJ16" s="5">
        <v>4.46</v>
      </c>
      <c r="BK16" s="20">
        <v>1.8545</v>
      </c>
    </row>
    <row r="17" spans="1:63" ht="12">
      <c r="A17" s="6" t="s">
        <v>189</v>
      </c>
      <c r="B17" s="19" t="s">
        <v>333</v>
      </c>
      <c r="C17" s="19" t="s">
        <v>326</v>
      </c>
      <c r="D17" s="19"/>
      <c r="E17" s="19"/>
      <c r="F17" s="19"/>
      <c r="G17" s="6" t="s">
        <v>187</v>
      </c>
      <c r="H17" s="4">
        <v>53.34</v>
      </c>
      <c r="I17" s="3">
        <v>2.28</v>
      </c>
      <c r="J17" s="4">
        <v>13.94</v>
      </c>
      <c r="K17" s="4">
        <v>13.2</v>
      </c>
      <c r="L17" s="3">
        <v>0.2</v>
      </c>
      <c r="M17" s="3">
        <v>4.3</v>
      </c>
      <c r="N17" s="3">
        <v>7.84</v>
      </c>
      <c r="O17" s="3">
        <v>3.05</v>
      </c>
      <c r="P17" s="3">
        <v>1.23</v>
      </c>
      <c r="Q17" s="3">
        <v>0.3</v>
      </c>
      <c r="R17" s="5">
        <f t="shared" si="10"/>
        <v>99.68</v>
      </c>
      <c r="T17" s="20">
        <v>12.43</v>
      </c>
      <c r="U17" s="5">
        <v>3.2939999999999996</v>
      </c>
      <c r="W17" s="3">
        <f t="shared" si="0"/>
        <v>53.51123595505618</v>
      </c>
      <c r="X17" s="3">
        <f t="shared" si="1"/>
        <v>2.2873194221508824</v>
      </c>
      <c r="Y17" s="3">
        <f t="shared" si="2"/>
        <v>13.984751203852325</v>
      </c>
      <c r="Z17" s="3">
        <f t="shared" si="3"/>
        <v>13.242375601926163</v>
      </c>
      <c r="AA17" s="3">
        <f t="shared" si="4"/>
        <v>0.20064205457463882</v>
      </c>
      <c r="AB17" s="3">
        <f t="shared" si="5"/>
        <v>4.313804173354735</v>
      </c>
      <c r="AC17" s="3">
        <f t="shared" si="6"/>
        <v>7.865168539325842</v>
      </c>
      <c r="AD17" s="3">
        <f t="shared" si="7"/>
        <v>3.059791332263242</v>
      </c>
      <c r="AE17" s="3">
        <f t="shared" si="8"/>
        <v>1.2339486356340288</v>
      </c>
      <c r="AF17" s="3">
        <f t="shared" si="9"/>
        <v>0.30096308186195825</v>
      </c>
      <c r="AG17" s="3"/>
      <c r="AH17" s="20">
        <v>34.45</v>
      </c>
      <c r="AI17" s="21">
        <v>421</v>
      </c>
      <c r="AJ17" s="21">
        <v>13.2</v>
      </c>
      <c r="AK17" s="20">
        <v>39.76</v>
      </c>
      <c r="AL17" s="21">
        <v>12</v>
      </c>
      <c r="AM17" s="21">
        <v>45</v>
      </c>
      <c r="AN17" s="21">
        <v>139.4</v>
      </c>
      <c r="AP17" s="21">
        <v>17</v>
      </c>
      <c r="AQ17" s="21">
        <v>22.56</v>
      </c>
      <c r="AR17" s="5">
        <v>0.9884999999999999</v>
      </c>
      <c r="AS17" s="7">
        <v>356</v>
      </c>
      <c r="AU17" s="7">
        <v>574</v>
      </c>
      <c r="AW17" s="21">
        <v>19.23</v>
      </c>
      <c r="AX17" s="20">
        <v>41.32</v>
      </c>
      <c r="AY17" s="20">
        <v>25.03</v>
      </c>
      <c r="AZ17" s="5">
        <v>5.7337</v>
      </c>
      <c r="BA17" s="5">
        <v>1.902</v>
      </c>
      <c r="BB17" s="5">
        <v>1.0105</v>
      </c>
      <c r="BC17" s="5">
        <v>3.0505</v>
      </c>
      <c r="BD17" s="5">
        <v>0.424</v>
      </c>
      <c r="BE17" s="7">
        <v>181</v>
      </c>
      <c r="BF17" s="5">
        <v>4.593</v>
      </c>
      <c r="BG17" s="5"/>
      <c r="BH17" s="5">
        <v>0.7142</v>
      </c>
      <c r="BJ17" s="5">
        <v>3.417</v>
      </c>
      <c r="BK17" s="20">
        <v>1.232</v>
      </c>
    </row>
    <row r="18" spans="1:63" ht="12">
      <c r="A18" s="6" t="s">
        <v>190</v>
      </c>
      <c r="B18" s="19" t="s">
        <v>333</v>
      </c>
      <c r="C18" s="19" t="s">
        <v>326</v>
      </c>
      <c r="D18" s="19"/>
      <c r="E18" s="19"/>
      <c r="F18" s="19"/>
      <c r="G18" s="6" t="s">
        <v>314</v>
      </c>
      <c r="H18" s="4">
        <v>51.9</v>
      </c>
      <c r="I18" s="3">
        <v>2.2</v>
      </c>
      <c r="J18" s="4">
        <v>13.97</v>
      </c>
      <c r="K18" s="4">
        <v>12.25</v>
      </c>
      <c r="L18" s="3">
        <v>0.19</v>
      </c>
      <c r="M18" s="3">
        <v>5</v>
      </c>
      <c r="N18" s="3">
        <v>8.91</v>
      </c>
      <c r="O18" s="3">
        <v>2.93</v>
      </c>
      <c r="P18" s="3">
        <v>0.82</v>
      </c>
      <c r="Q18" s="3">
        <v>0.32</v>
      </c>
      <c r="R18" s="5">
        <f t="shared" si="10"/>
        <v>98.49</v>
      </c>
      <c r="T18" s="20">
        <v>11.715</v>
      </c>
      <c r="U18" s="5">
        <v>3.055</v>
      </c>
      <c r="W18" s="3">
        <f t="shared" si="0"/>
        <v>52.695705147730735</v>
      </c>
      <c r="X18" s="3">
        <f t="shared" si="1"/>
        <v>2.233729312620571</v>
      </c>
      <c r="Y18" s="3">
        <f t="shared" si="2"/>
        <v>14.184181135140625</v>
      </c>
      <c r="Z18" s="3">
        <f t="shared" si="3"/>
        <v>12.437810945273633</v>
      </c>
      <c r="AA18" s="3">
        <f t="shared" si="4"/>
        <v>0.19291298608995838</v>
      </c>
      <c r="AB18" s="3">
        <f t="shared" si="5"/>
        <v>5.076657528683115</v>
      </c>
      <c r="AC18" s="3">
        <f t="shared" si="6"/>
        <v>9.046603716113312</v>
      </c>
      <c r="AD18" s="3">
        <f t="shared" si="7"/>
        <v>2.9749213118083055</v>
      </c>
      <c r="AE18" s="3">
        <f t="shared" si="8"/>
        <v>0.832571834704031</v>
      </c>
      <c r="AF18" s="3">
        <f t="shared" si="9"/>
        <v>0.3249060818357194</v>
      </c>
      <c r="AG18" s="3"/>
      <c r="AH18" s="20">
        <v>34.9</v>
      </c>
      <c r="AI18" s="21">
        <v>347</v>
      </c>
      <c r="AJ18" s="21">
        <v>72.55</v>
      </c>
      <c r="AK18" s="20">
        <v>38.81</v>
      </c>
      <c r="AL18" s="21">
        <v>38</v>
      </c>
      <c r="AM18" s="21">
        <v>85</v>
      </c>
      <c r="AN18" s="21">
        <v>133.1</v>
      </c>
      <c r="AP18" s="21">
        <v>13</v>
      </c>
      <c r="AQ18" s="21">
        <v>63.88</v>
      </c>
      <c r="AR18" s="5">
        <v>2.3179999999999996</v>
      </c>
      <c r="AS18" s="7">
        <v>343</v>
      </c>
      <c r="AU18" s="7">
        <v>501</v>
      </c>
      <c r="AW18" s="21">
        <v>19.37</v>
      </c>
      <c r="AX18" s="20">
        <v>43.36</v>
      </c>
      <c r="AY18" s="20">
        <v>24.12</v>
      </c>
      <c r="AZ18" s="5">
        <v>6.516</v>
      </c>
      <c r="BA18" s="5">
        <v>2.0269999999999997</v>
      </c>
      <c r="BB18" s="5">
        <v>1.1225</v>
      </c>
      <c r="BC18" s="5">
        <v>3.189</v>
      </c>
      <c r="BD18" s="5">
        <v>0.4504</v>
      </c>
      <c r="BE18" s="7">
        <v>192</v>
      </c>
      <c r="BF18" s="5">
        <v>4.91</v>
      </c>
      <c r="BG18" s="5"/>
      <c r="BH18" s="5">
        <v>0.84</v>
      </c>
      <c r="BJ18" s="5">
        <v>3.61</v>
      </c>
      <c r="BK18" s="20">
        <v>1.0645</v>
      </c>
    </row>
    <row r="19" spans="1:63" ht="12">
      <c r="A19" s="6" t="s">
        <v>191</v>
      </c>
      <c r="B19" s="19" t="s">
        <v>333</v>
      </c>
      <c r="C19" s="19" t="s">
        <v>326</v>
      </c>
      <c r="D19" s="19"/>
      <c r="E19" s="19"/>
      <c r="F19" s="19"/>
      <c r="G19" s="6" t="s">
        <v>315</v>
      </c>
      <c r="H19" s="4">
        <v>51.98</v>
      </c>
      <c r="I19" s="3">
        <v>2.28</v>
      </c>
      <c r="J19" s="4">
        <v>13.92</v>
      </c>
      <c r="K19" s="4">
        <v>12.48</v>
      </c>
      <c r="L19" s="3">
        <v>0.2</v>
      </c>
      <c r="M19" s="3">
        <v>4.99</v>
      </c>
      <c r="N19" s="3">
        <v>8.78</v>
      </c>
      <c r="O19" s="3">
        <v>2.71</v>
      </c>
      <c r="P19" s="3">
        <v>1.11</v>
      </c>
      <c r="Q19" s="3">
        <v>0.35</v>
      </c>
      <c r="R19" s="5">
        <f aca="true" t="shared" si="11" ref="R19:R40">SUM(H19:Q19)</f>
        <v>98.79999999999998</v>
      </c>
      <c r="T19" s="20">
        <v>11.805</v>
      </c>
      <c r="U19" s="5">
        <v>2.885</v>
      </c>
      <c r="W19" s="3">
        <f t="shared" si="0"/>
        <v>52.611336032388664</v>
      </c>
      <c r="X19" s="3">
        <f t="shared" si="1"/>
        <v>2.307692307692308</v>
      </c>
      <c r="Y19" s="3">
        <f t="shared" si="2"/>
        <v>14.089068825910934</v>
      </c>
      <c r="Z19" s="3">
        <f t="shared" si="3"/>
        <v>12.631578947368425</v>
      </c>
      <c r="AA19" s="3">
        <f t="shared" si="4"/>
        <v>0.2024291497975709</v>
      </c>
      <c r="AB19" s="3">
        <f t="shared" si="5"/>
        <v>5.0506072874493935</v>
      </c>
      <c r="AC19" s="3">
        <f t="shared" si="6"/>
        <v>8.886639676113361</v>
      </c>
      <c r="AD19" s="3">
        <f t="shared" si="7"/>
        <v>2.742914979757085</v>
      </c>
      <c r="AE19" s="3">
        <f t="shared" si="8"/>
        <v>1.1234817813765186</v>
      </c>
      <c r="AF19" s="3">
        <f t="shared" si="9"/>
        <v>0.35425101214574906</v>
      </c>
      <c r="AG19" s="3"/>
      <c r="AH19" s="20">
        <v>34.38</v>
      </c>
      <c r="AI19" s="21">
        <v>359</v>
      </c>
      <c r="AJ19" s="21">
        <v>61.4</v>
      </c>
      <c r="AK19" s="20">
        <v>38.73</v>
      </c>
      <c r="AL19" s="21">
        <v>38</v>
      </c>
      <c r="AM19" s="21">
        <v>87</v>
      </c>
      <c r="AN19" s="21">
        <v>134.5</v>
      </c>
      <c r="AP19" s="21">
        <v>13</v>
      </c>
      <c r="AQ19" s="21">
        <v>26.55</v>
      </c>
      <c r="AR19" s="5">
        <v>1.84</v>
      </c>
      <c r="AS19" s="7">
        <v>337</v>
      </c>
      <c r="AU19" s="7">
        <v>529</v>
      </c>
      <c r="AW19" s="21">
        <v>19.64</v>
      </c>
      <c r="AX19" s="20">
        <v>45.34</v>
      </c>
      <c r="AY19" s="20">
        <v>26.12</v>
      </c>
      <c r="AZ19" s="5">
        <v>6.415</v>
      </c>
      <c r="BA19" s="5">
        <v>2.0319999999999996</v>
      </c>
      <c r="BB19" s="5">
        <v>1.1159999999999999</v>
      </c>
      <c r="BC19" s="5">
        <v>3.2025</v>
      </c>
      <c r="BD19" s="5">
        <v>0.448</v>
      </c>
      <c r="BE19" s="7">
        <v>199</v>
      </c>
      <c r="BF19" s="5">
        <v>5.037999999999999</v>
      </c>
      <c r="BG19" s="5"/>
      <c r="BH19" s="5">
        <v>0.9010999999999999</v>
      </c>
      <c r="BJ19" s="5">
        <v>3.493</v>
      </c>
      <c r="BK19" s="20">
        <v>1.226</v>
      </c>
    </row>
    <row r="20" spans="1:63" ht="12">
      <c r="A20" s="6" t="s">
        <v>192</v>
      </c>
      <c r="B20" s="19" t="s">
        <v>333</v>
      </c>
      <c r="C20" s="19" t="s">
        <v>326</v>
      </c>
      <c r="D20" s="19"/>
      <c r="E20" s="19"/>
      <c r="F20" s="19"/>
      <c r="G20" s="6" t="s">
        <v>321</v>
      </c>
      <c r="H20" s="4">
        <v>54.54</v>
      </c>
      <c r="I20" s="3">
        <v>2.02</v>
      </c>
      <c r="J20" s="4">
        <v>13.42</v>
      </c>
      <c r="K20" s="4">
        <v>13.18</v>
      </c>
      <c r="L20" s="3">
        <v>0.21</v>
      </c>
      <c r="M20" s="3">
        <v>3.81</v>
      </c>
      <c r="N20" s="3">
        <v>7.31</v>
      </c>
      <c r="O20" s="3">
        <v>3.12</v>
      </c>
      <c r="P20" s="3">
        <v>1.53</v>
      </c>
      <c r="Q20" s="3">
        <v>0.4</v>
      </c>
      <c r="R20" s="5">
        <f t="shared" si="11"/>
        <v>99.54</v>
      </c>
      <c r="T20" s="20">
        <v>12.595</v>
      </c>
      <c r="U20" s="5">
        <v>3.28</v>
      </c>
      <c r="W20" s="3">
        <f t="shared" si="0"/>
        <v>54.79204339963834</v>
      </c>
      <c r="X20" s="3">
        <f t="shared" si="1"/>
        <v>2.0293349407273458</v>
      </c>
      <c r="Y20" s="3">
        <f t="shared" si="2"/>
        <v>13.482017279485634</v>
      </c>
      <c r="Z20" s="3">
        <f t="shared" si="3"/>
        <v>13.240908177617037</v>
      </c>
      <c r="AA20" s="3">
        <f t="shared" si="4"/>
        <v>0.21097046413502107</v>
      </c>
      <c r="AB20" s="3">
        <f t="shared" si="5"/>
        <v>3.827606992163954</v>
      </c>
      <c r="AC20" s="3">
        <f t="shared" si="6"/>
        <v>7.343781394414305</v>
      </c>
      <c r="AD20" s="3">
        <f t="shared" si="7"/>
        <v>3.134418324291742</v>
      </c>
      <c r="AE20" s="3">
        <f t="shared" si="8"/>
        <v>1.5370705244122964</v>
      </c>
      <c r="AF20" s="3">
        <f t="shared" si="9"/>
        <v>0.40184850311432585</v>
      </c>
      <c r="AG20" s="3"/>
      <c r="AH20" s="20">
        <v>35.04</v>
      </c>
      <c r="AI20" s="21">
        <v>407</v>
      </c>
      <c r="AJ20" s="21">
        <v>11.06</v>
      </c>
      <c r="AK20" s="20">
        <v>36.84</v>
      </c>
      <c r="AL20" s="21">
        <v>11</v>
      </c>
      <c r="AM20" s="21">
        <v>34</v>
      </c>
      <c r="AN20" s="21">
        <v>141.2</v>
      </c>
      <c r="AP20" s="21">
        <v>18</v>
      </c>
      <c r="AQ20" s="21">
        <v>39.45</v>
      </c>
      <c r="AR20" s="5">
        <v>0.8539</v>
      </c>
      <c r="AS20" s="7">
        <v>317</v>
      </c>
      <c r="AU20" s="7">
        <v>706</v>
      </c>
      <c r="AW20" s="21">
        <v>21.94</v>
      </c>
      <c r="AX20" s="20">
        <v>46.6</v>
      </c>
      <c r="AY20" s="20">
        <v>26.8</v>
      </c>
      <c r="AZ20" s="5">
        <v>6.5777</v>
      </c>
      <c r="BA20" s="5">
        <v>1.952</v>
      </c>
      <c r="BB20" s="5">
        <v>1.115</v>
      </c>
      <c r="BC20" s="5">
        <v>3.5164999999999997</v>
      </c>
      <c r="BD20" s="5">
        <v>0.509</v>
      </c>
      <c r="BE20" s="7">
        <v>198</v>
      </c>
      <c r="BF20" s="5">
        <v>4.832999999999999</v>
      </c>
      <c r="BG20" s="5"/>
      <c r="BH20" s="5">
        <v>0.7906</v>
      </c>
      <c r="BJ20" s="5">
        <v>4.005</v>
      </c>
      <c r="BK20" s="20">
        <v>1.5494999999999999</v>
      </c>
    </row>
    <row r="21" spans="1:64" ht="12">
      <c r="A21" s="6" t="s">
        <v>193</v>
      </c>
      <c r="B21" s="19" t="s">
        <v>331</v>
      </c>
      <c r="C21" s="19" t="s">
        <v>326</v>
      </c>
      <c r="D21" s="19"/>
      <c r="E21" s="19"/>
      <c r="F21" s="19"/>
      <c r="G21" s="6" t="s">
        <v>322</v>
      </c>
      <c r="H21" s="4">
        <v>51.37575337720817</v>
      </c>
      <c r="I21" s="3">
        <v>1.4055597014925372</v>
      </c>
      <c r="J21" s="4">
        <v>14.95</v>
      </c>
      <c r="K21" s="4">
        <v>11.02314049586777</v>
      </c>
      <c r="L21" s="3">
        <v>0.18427972027972028</v>
      </c>
      <c r="M21" s="3">
        <v>6.100472701489011</v>
      </c>
      <c r="N21" s="3">
        <v>10.30546528803545</v>
      </c>
      <c r="O21" s="3">
        <v>2.9296296296296287</v>
      </c>
      <c r="P21" s="3">
        <v>0.7927383213064946</v>
      </c>
      <c r="Q21" s="3">
        <v>0.33257872340425537</v>
      </c>
      <c r="R21" s="5">
        <f t="shared" si="11"/>
        <v>99.39961795871304</v>
      </c>
      <c r="T21" s="20">
        <v>10.49</v>
      </c>
      <c r="U21" s="5">
        <v>2.976</v>
      </c>
      <c r="W21" s="3">
        <f t="shared" si="0"/>
        <v>51.686067242781334</v>
      </c>
      <c r="X21" s="3">
        <f t="shared" si="1"/>
        <v>1.4140494001459394</v>
      </c>
      <c r="Y21" s="3">
        <f t="shared" si="2"/>
        <v>15.040299255686962</v>
      </c>
      <c r="Z21" s="3">
        <f t="shared" si="3"/>
        <v>11.089721190323266</v>
      </c>
      <c r="AA21" s="3">
        <f t="shared" si="4"/>
        <v>0.18539278526831293</v>
      </c>
      <c r="AB21" s="3">
        <f t="shared" si="5"/>
        <v>6.137320068999585</v>
      </c>
      <c r="AC21" s="3">
        <f t="shared" si="6"/>
        <v>10.367711163956347</v>
      </c>
      <c r="AD21" s="3">
        <f t="shared" si="7"/>
        <v>2.947324838659329</v>
      </c>
      <c r="AE21" s="3">
        <f t="shared" si="8"/>
        <v>0.7975265273512108</v>
      </c>
      <c r="AF21" s="3">
        <f t="shared" si="9"/>
        <v>0.33458752682771514</v>
      </c>
      <c r="AG21" s="3"/>
      <c r="AH21" s="20">
        <v>39.55</v>
      </c>
      <c r="AI21" s="21">
        <v>354</v>
      </c>
      <c r="AJ21" s="21">
        <v>144</v>
      </c>
      <c r="AK21" s="20">
        <v>39.14</v>
      </c>
      <c r="AL21" s="21">
        <v>50</v>
      </c>
      <c r="AM21" s="21">
        <v>99</v>
      </c>
      <c r="AN21" s="21">
        <v>126.5</v>
      </c>
      <c r="AO21" s="35"/>
      <c r="AP21" s="21">
        <v>10</v>
      </c>
      <c r="AQ21" s="21">
        <v>11.8</v>
      </c>
      <c r="AR21" s="34"/>
      <c r="AS21" s="7">
        <v>404.0386597938145</v>
      </c>
      <c r="AU21" s="7">
        <v>399.0920245398773</v>
      </c>
      <c r="AW21" s="21">
        <v>16.28</v>
      </c>
      <c r="AX21" s="20">
        <v>34.72</v>
      </c>
      <c r="AY21" s="20">
        <v>19.02</v>
      </c>
      <c r="AZ21" s="5">
        <v>4.874</v>
      </c>
      <c r="BA21" s="5">
        <v>1.593</v>
      </c>
      <c r="BB21" s="5">
        <v>0.8371</v>
      </c>
      <c r="BC21" s="5">
        <v>3.0645</v>
      </c>
      <c r="BD21" s="5">
        <v>0.47409999999999997</v>
      </c>
      <c r="BE21" s="7">
        <v>119.0860103626943</v>
      </c>
      <c r="BF21" s="5">
        <v>3.331</v>
      </c>
      <c r="BG21" s="5"/>
      <c r="BH21" s="5">
        <v>0.5012</v>
      </c>
      <c r="BI21" s="35"/>
      <c r="BJ21" s="5">
        <v>1.1669999999999998</v>
      </c>
      <c r="BK21" s="35">
        <v>0</v>
      </c>
      <c r="BL21" s="35"/>
    </row>
    <row r="22" spans="1:63" ht="12">
      <c r="A22" s="6" t="s">
        <v>194</v>
      </c>
      <c r="B22" s="19" t="s">
        <v>333</v>
      </c>
      <c r="C22" s="19" t="s">
        <v>326</v>
      </c>
      <c r="D22" s="19"/>
      <c r="E22" s="19"/>
      <c r="F22" s="19"/>
      <c r="G22" s="6" t="s">
        <v>323</v>
      </c>
      <c r="H22" s="4">
        <v>54.29</v>
      </c>
      <c r="I22" s="3">
        <v>1.92</v>
      </c>
      <c r="J22" s="4">
        <v>14.39</v>
      </c>
      <c r="K22" s="4">
        <v>11.74</v>
      </c>
      <c r="L22" s="3">
        <v>0.19</v>
      </c>
      <c r="M22" s="3">
        <v>4.86</v>
      </c>
      <c r="N22" s="3">
        <v>8.42</v>
      </c>
      <c r="O22" s="3">
        <v>3.12</v>
      </c>
      <c r="P22" s="3">
        <v>1.02</v>
      </c>
      <c r="Q22" s="3">
        <v>0.28</v>
      </c>
      <c r="R22" s="5">
        <f t="shared" si="11"/>
        <v>100.22999999999999</v>
      </c>
      <c r="T22" s="20">
        <v>11.31</v>
      </c>
      <c r="U22" s="5">
        <v>3.1</v>
      </c>
      <c r="W22" s="3">
        <f t="shared" si="0"/>
        <v>54.16541953506935</v>
      </c>
      <c r="X22" s="3">
        <f t="shared" si="1"/>
        <v>1.9155941334929663</v>
      </c>
      <c r="Y22" s="3">
        <f t="shared" si="2"/>
        <v>14.35697894841864</v>
      </c>
      <c r="Z22" s="3">
        <f t="shared" si="3"/>
        <v>11.7130599620872</v>
      </c>
      <c r="AA22" s="3">
        <f t="shared" si="4"/>
        <v>0.1895640027935748</v>
      </c>
      <c r="AB22" s="3">
        <f t="shared" si="5"/>
        <v>4.848847650404071</v>
      </c>
      <c r="AC22" s="3">
        <f t="shared" si="6"/>
        <v>8.400678439588946</v>
      </c>
      <c r="AD22" s="3">
        <f t="shared" si="7"/>
        <v>3.1128404669260705</v>
      </c>
      <c r="AE22" s="3">
        <f t="shared" si="8"/>
        <v>1.0176593834181384</v>
      </c>
      <c r="AF22" s="3">
        <f t="shared" si="9"/>
        <v>0.27935747780105763</v>
      </c>
      <c r="AG22" s="3"/>
      <c r="AH22" s="20">
        <v>34.9</v>
      </c>
      <c r="AI22" s="21"/>
      <c r="AJ22" s="21">
        <v>24.2</v>
      </c>
      <c r="AK22" s="20">
        <v>38.1</v>
      </c>
      <c r="AL22" s="21">
        <v>30</v>
      </c>
      <c r="AM22" s="21"/>
      <c r="AN22" s="21"/>
      <c r="AP22" s="21"/>
      <c r="AQ22" s="21">
        <v>20.6</v>
      </c>
      <c r="AR22" s="5">
        <v>1.29</v>
      </c>
      <c r="AS22" s="7">
        <v>371</v>
      </c>
      <c r="AU22" s="7">
        <v>522</v>
      </c>
      <c r="AW22" s="21">
        <v>17.5</v>
      </c>
      <c r="AX22" s="20">
        <v>38.5</v>
      </c>
      <c r="AY22" s="20">
        <v>24.1</v>
      </c>
      <c r="AZ22" s="5">
        <v>5.51</v>
      </c>
      <c r="BA22" s="5">
        <v>1.78</v>
      </c>
      <c r="BB22" s="5">
        <v>0.89</v>
      </c>
      <c r="BC22" s="5">
        <v>3.06</v>
      </c>
      <c r="BD22" s="5">
        <v>0.39</v>
      </c>
      <c r="BE22" s="7">
        <v>176</v>
      </c>
      <c r="BF22" s="5">
        <v>4.48</v>
      </c>
      <c r="BG22" s="5"/>
      <c r="BH22" s="5">
        <v>0.7</v>
      </c>
      <c r="BJ22" s="5">
        <v>3.19</v>
      </c>
      <c r="BK22" s="20">
        <v>1.67</v>
      </c>
    </row>
    <row r="23" spans="1:63" ht="12">
      <c r="A23" s="6" t="s">
        <v>195</v>
      </c>
      <c r="B23" s="19" t="s">
        <v>332</v>
      </c>
      <c r="C23" s="19" t="s">
        <v>326</v>
      </c>
      <c r="D23" s="19"/>
      <c r="E23" s="19"/>
      <c r="F23" s="19"/>
      <c r="H23" s="4">
        <v>51.90045454545454</v>
      </c>
      <c r="I23" s="3">
        <v>1.8568518518518518</v>
      </c>
      <c r="J23" s="4">
        <v>14.422556390977444</v>
      </c>
      <c r="K23" s="4">
        <v>12.4</v>
      </c>
      <c r="L23" s="3">
        <v>0.19864150943396225</v>
      </c>
      <c r="M23" s="3">
        <v>5.6157239512855215</v>
      </c>
      <c r="N23" s="3">
        <v>9.591566265060242</v>
      </c>
      <c r="O23" s="3">
        <v>2.8172602739726025</v>
      </c>
      <c r="P23" s="3">
        <v>1.0387677725118483</v>
      </c>
      <c r="Q23" s="3">
        <v>0.29</v>
      </c>
      <c r="R23" s="5">
        <f t="shared" si="11"/>
        <v>100.13182256054802</v>
      </c>
      <c r="T23" s="20">
        <v>12.1</v>
      </c>
      <c r="U23" s="5">
        <v>2.68</v>
      </c>
      <c r="W23" s="3">
        <f t="shared" si="0"/>
        <v>51.83212810699737</v>
      </c>
      <c r="X23" s="3">
        <f t="shared" si="1"/>
        <v>1.8544073246335298</v>
      </c>
      <c r="Y23" s="3">
        <f t="shared" si="2"/>
        <v>14.403569237198663</v>
      </c>
      <c r="Z23" s="3">
        <f t="shared" si="3"/>
        <v>12.383675521837157</v>
      </c>
      <c r="AA23" s="3">
        <f t="shared" si="4"/>
        <v>0.19837999983855992</v>
      </c>
      <c r="AB23" s="3">
        <f t="shared" si="5"/>
        <v>5.608330905881383</v>
      </c>
      <c r="AC23" s="3">
        <f t="shared" si="6"/>
        <v>9.578939062314964</v>
      </c>
      <c r="AD23" s="3">
        <f t="shared" si="7"/>
        <v>2.8135513785031256</v>
      </c>
      <c r="AE23" s="3">
        <f t="shared" si="8"/>
        <v>1.0374002449458293</v>
      </c>
      <c r="AF23" s="3">
        <f t="shared" si="9"/>
        <v>0.2896182178494174</v>
      </c>
      <c r="AG23" s="3"/>
      <c r="AH23" s="20">
        <v>41</v>
      </c>
      <c r="AJ23" s="21">
        <v>99.6</v>
      </c>
      <c r="AK23" s="20">
        <v>40.9</v>
      </c>
      <c r="AL23" s="21" t="s">
        <v>62</v>
      </c>
      <c r="AM23" s="19"/>
      <c r="AQ23" s="21">
        <v>23</v>
      </c>
      <c r="AR23" s="5">
        <v>0.25</v>
      </c>
      <c r="AS23" s="7">
        <v>381</v>
      </c>
      <c r="AU23" s="7">
        <v>439</v>
      </c>
      <c r="AV23" s="21" t="s">
        <v>62</v>
      </c>
      <c r="AW23" s="21">
        <v>16.3</v>
      </c>
      <c r="AX23" s="20">
        <v>33.2</v>
      </c>
      <c r="AY23" s="20">
        <v>19.3</v>
      </c>
      <c r="AZ23" s="5">
        <v>4.95</v>
      </c>
      <c r="BA23" s="5">
        <v>1.58</v>
      </c>
      <c r="BB23" s="5">
        <v>0.702</v>
      </c>
      <c r="BC23" s="5">
        <v>3.07</v>
      </c>
      <c r="BD23" s="5">
        <v>0.36</v>
      </c>
      <c r="BE23" s="7">
        <v>141</v>
      </c>
      <c r="BF23" s="5">
        <v>3.46</v>
      </c>
      <c r="BG23" s="5"/>
      <c r="BH23" s="5">
        <v>0.485</v>
      </c>
      <c r="BJ23" s="5">
        <v>2.24</v>
      </c>
      <c r="BK23" s="20">
        <v>0.5</v>
      </c>
    </row>
    <row r="24" spans="1:63" ht="12">
      <c r="A24" s="6" t="s">
        <v>196</v>
      </c>
      <c r="B24" s="19" t="s">
        <v>332</v>
      </c>
      <c r="C24" s="19" t="s">
        <v>326</v>
      </c>
      <c r="D24" s="19"/>
      <c r="E24" s="19"/>
      <c r="F24" s="19"/>
      <c r="H24" s="4">
        <v>51.84478502080443</v>
      </c>
      <c r="I24" s="3">
        <v>1.638134328358209</v>
      </c>
      <c r="J24" s="4">
        <v>14.617906683480456</v>
      </c>
      <c r="K24" s="4">
        <v>11.60441379310345</v>
      </c>
      <c r="L24" s="3">
        <v>0.19032167832167834</v>
      </c>
      <c r="M24" s="3">
        <v>5.763489361702128</v>
      </c>
      <c r="N24" s="3">
        <v>9.749778434268833</v>
      </c>
      <c r="O24" s="3">
        <v>2.678518518518518</v>
      </c>
      <c r="P24" s="3">
        <v>0.9118351774132012</v>
      </c>
      <c r="Q24" s="3">
        <v>0.27811359516616313</v>
      </c>
      <c r="R24" s="5">
        <f t="shared" si="11"/>
        <v>99.27729659113706</v>
      </c>
      <c r="T24" s="20">
        <v>11.8</v>
      </c>
      <c r="U24" s="5">
        <v>2.52</v>
      </c>
      <c r="W24" s="3">
        <f t="shared" si="0"/>
        <v>52.22219661593087</v>
      </c>
      <c r="X24" s="3">
        <f t="shared" si="1"/>
        <v>1.6500593636274066</v>
      </c>
      <c r="Y24" s="3">
        <f t="shared" si="2"/>
        <v>14.72431984493166</v>
      </c>
      <c r="Z24" s="3">
        <f t="shared" si="3"/>
        <v>11.688889798132788</v>
      </c>
      <c r="AA24" s="3">
        <f t="shared" si="4"/>
        <v>0.19170715244745012</v>
      </c>
      <c r="AB24" s="3">
        <f t="shared" si="5"/>
        <v>5.805445514333899</v>
      </c>
      <c r="AC24" s="3">
        <f t="shared" si="6"/>
        <v>9.820753353530822</v>
      </c>
      <c r="AD24" s="3">
        <f t="shared" si="7"/>
        <v>2.698017180654818</v>
      </c>
      <c r="AE24" s="3">
        <f t="shared" si="8"/>
        <v>0.9184730131890042</v>
      </c>
      <c r="AF24" s="3">
        <f t="shared" si="9"/>
        <v>0.2801381632212894</v>
      </c>
      <c r="AG24" s="3"/>
      <c r="AH24" s="20">
        <v>41.4</v>
      </c>
      <c r="AJ24" s="21">
        <v>114</v>
      </c>
      <c r="AK24" s="20">
        <v>40.7</v>
      </c>
      <c r="AL24" s="21" t="s">
        <v>62</v>
      </c>
      <c r="AM24" s="19"/>
      <c r="AQ24" s="21">
        <v>22</v>
      </c>
      <c r="AR24" s="5">
        <v>1.26</v>
      </c>
      <c r="AS24" s="7">
        <v>435.862660944206</v>
      </c>
      <c r="AU24" s="7">
        <v>509.80792682926835</v>
      </c>
      <c r="AV24" s="21" t="s">
        <v>62</v>
      </c>
      <c r="AW24" s="21">
        <v>16.2</v>
      </c>
      <c r="AX24" s="20">
        <v>32.3</v>
      </c>
      <c r="AY24" s="20">
        <v>18.6</v>
      </c>
      <c r="AZ24" s="5">
        <v>4.75</v>
      </c>
      <c r="BA24" s="5">
        <v>1.65</v>
      </c>
      <c r="BB24" s="5">
        <v>0.661</v>
      </c>
      <c r="BC24" s="5">
        <v>2.95</v>
      </c>
      <c r="BD24" s="5">
        <v>0.39</v>
      </c>
      <c r="BE24" s="7">
        <v>134.94704049844236</v>
      </c>
      <c r="BF24" s="5">
        <v>3.28</v>
      </c>
      <c r="BG24" s="5"/>
      <c r="BH24" s="5">
        <v>0.47</v>
      </c>
      <c r="BJ24" s="5">
        <v>2.11</v>
      </c>
      <c r="BK24" s="20">
        <v>0.4</v>
      </c>
    </row>
    <row r="25" spans="1:64" ht="12">
      <c r="A25" s="6" t="s">
        <v>197</v>
      </c>
      <c r="B25" s="19" t="s">
        <v>333</v>
      </c>
      <c r="C25" s="19" t="s">
        <v>326</v>
      </c>
      <c r="D25" s="19"/>
      <c r="E25" s="19"/>
      <c r="F25" s="19"/>
      <c r="G25" s="6" t="s">
        <v>316</v>
      </c>
      <c r="H25" s="4">
        <v>52.3</v>
      </c>
      <c r="I25" s="3">
        <v>2.17</v>
      </c>
      <c r="J25" s="4">
        <v>14.28</v>
      </c>
      <c r="K25" s="4">
        <v>12.07</v>
      </c>
      <c r="L25" s="3">
        <v>0.19</v>
      </c>
      <c r="M25" s="3">
        <v>4.94</v>
      </c>
      <c r="N25" s="3">
        <v>8.87</v>
      </c>
      <c r="O25" s="3">
        <v>2.64</v>
      </c>
      <c r="P25" s="3">
        <v>1.04</v>
      </c>
      <c r="Q25" s="3">
        <v>0.343</v>
      </c>
      <c r="R25" s="5">
        <f t="shared" si="11"/>
        <v>98.843</v>
      </c>
      <c r="T25" s="20">
        <v>12.025</v>
      </c>
      <c r="U25" s="5">
        <v>3.034</v>
      </c>
      <c r="W25" s="3">
        <f t="shared" si="0"/>
        <v>52.91219408557004</v>
      </c>
      <c r="X25" s="3">
        <f t="shared" si="1"/>
        <v>2.1954007871068257</v>
      </c>
      <c r="Y25" s="3">
        <f t="shared" si="2"/>
        <v>14.447153566767499</v>
      </c>
      <c r="Z25" s="3">
        <f t="shared" si="3"/>
        <v>12.211284562386815</v>
      </c>
      <c r="AA25" s="3">
        <f t="shared" si="4"/>
        <v>0.19222403205082808</v>
      </c>
      <c r="AB25" s="3">
        <f t="shared" si="5"/>
        <v>4.9978248333215305</v>
      </c>
      <c r="AC25" s="3">
        <f t="shared" si="6"/>
        <v>8.97382718047813</v>
      </c>
      <c r="AD25" s="3">
        <f t="shared" si="7"/>
        <v>2.670902340074664</v>
      </c>
      <c r="AE25" s="3">
        <f t="shared" si="8"/>
        <v>1.0521736491203222</v>
      </c>
      <c r="AF25" s="3">
        <f t="shared" si="9"/>
        <v>0.347014963123337</v>
      </c>
      <c r="AG25" s="3"/>
      <c r="AH25" s="20">
        <v>35.86</v>
      </c>
      <c r="AI25" s="21">
        <v>349</v>
      </c>
      <c r="AJ25" s="21">
        <v>72.96</v>
      </c>
      <c r="AK25" s="20">
        <v>40.28</v>
      </c>
      <c r="AL25" s="21">
        <v>36</v>
      </c>
      <c r="AM25" s="21">
        <v>85</v>
      </c>
      <c r="AN25" s="21">
        <v>134.5</v>
      </c>
      <c r="AO25" s="35"/>
      <c r="AP25" s="21">
        <v>19</v>
      </c>
      <c r="AQ25" s="21">
        <v>18.86</v>
      </c>
      <c r="AR25" s="5">
        <v>0.6886</v>
      </c>
      <c r="AS25" s="7">
        <v>351</v>
      </c>
      <c r="AU25" s="7">
        <v>504</v>
      </c>
      <c r="AW25" s="21">
        <v>19.11</v>
      </c>
      <c r="AX25" s="20">
        <v>42.72</v>
      </c>
      <c r="AY25" s="20">
        <v>23.75</v>
      </c>
      <c r="AZ25" s="5">
        <v>6.4637</v>
      </c>
      <c r="BA25" s="5">
        <v>2.0239999999999996</v>
      </c>
      <c r="BB25" s="5">
        <v>1.129</v>
      </c>
      <c r="BC25" s="5">
        <v>3.193</v>
      </c>
      <c r="BD25" s="5">
        <v>0.4552</v>
      </c>
      <c r="BE25" s="7">
        <v>191</v>
      </c>
      <c r="BF25" s="5">
        <v>4.951</v>
      </c>
      <c r="BG25" s="5"/>
      <c r="BH25" s="5">
        <v>0.852</v>
      </c>
      <c r="BI25" s="35"/>
      <c r="BJ25" s="5">
        <v>3.54</v>
      </c>
      <c r="BK25" s="35">
        <v>0</v>
      </c>
      <c r="BL25" s="35"/>
    </row>
    <row r="26" spans="1:64" ht="12">
      <c r="A26" s="6" t="s">
        <v>198</v>
      </c>
      <c r="B26" s="19" t="s">
        <v>331</v>
      </c>
      <c r="C26" s="19" t="s">
        <v>326</v>
      </c>
      <c r="D26" s="19"/>
      <c r="E26" s="19"/>
      <c r="F26" s="19"/>
      <c r="G26" s="6" t="s">
        <v>199</v>
      </c>
      <c r="H26" s="4">
        <v>51.04900763358779</v>
      </c>
      <c r="I26" s="3">
        <v>1.446007462686567</v>
      </c>
      <c r="J26" s="4">
        <v>15.329471032745591</v>
      </c>
      <c r="K26" s="4">
        <v>11.148066298342542</v>
      </c>
      <c r="L26" s="3">
        <v>0.18144</v>
      </c>
      <c r="M26" s="3">
        <v>6.122425531914893</v>
      </c>
      <c r="N26" s="3">
        <v>10.087988165680475</v>
      </c>
      <c r="O26" s="3">
        <v>2.9714814814814807</v>
      </c>
      <c r="P26" s="3">
        <v>0.808586387434555</v>
      </c>
      <c r="Q26" s="3">
        <v>0.31970602409638554</v>
      </c>
      <c r="R26" s="5">
        <f t="shared" si="11"/>
        <v>99.46418001797028</v>
      </c>
      <c r="T26" s="20">
        <v>10.36</v>
      </c>
      <c r="U26" s="5">
        <v>2.915</v>
      </c>
      <c r="W26" s="3">
        <f t="shared" si="0"/>
        <v>51.32401194516933</v>
      </c>
      <c r="X26" s="3">
        <f t="shared" si="1"/>
        <v>1.4537971985747187</v>
      </c>
      <c r="Y26" s="3">
        <f t="shared" si="2"/>
        <v>15.412051886393677</v>
      </c>
      <c r="Z26" s="3">
        <f t="shared" si="3"/>
        <v>11.208121653773661</v>
      </c>
      <c r="AA26" s="3">
        <f t="shared" si="4"/>
        <v>0.18241742903547695</v>
      </c>
      <c r="AB26" s="3">
        <f t="shared" si="5"/>
        <v>6.155407434926572</v>
      </c>
      <c r="AC26" s="3">
        <f t="shared" si="6"/>
        <v>10.142332811528602</v>
      </c>
      <c r="AD26" s="3">
        <f t="shared" si="7"/>
        <v>2.987489044744169</v>
      </c>
      <c r="AE26" s="3">
        <f t="shared" si="8"/>
        <v>0.8129422946918852</v>
      </c>
      <c r="AF26" s="3">
        <f t="shared" si="9"/>
        <v>0.32142830116190974</v>
      </c>
      <c r="AG26" s="3"/>
      <c r="AH26" s="20">
        <v>40.45</v>
      </c>
      <c r="AI26" s="21">
        <v>335</v>
      </c>
      <c r="AJ26" s="21">
        <v>150</v>
      </c>
      <c r="AK26" s="20">
        <v>37.45</v>
      </c>
      <c r="AL26" s="21">
        <v>49</v>
      </c>
      <c r="AM26" s="21">
        <v>102</v>
      </c>
      <c r="AN26" s="21">
        <v>126.5</v>
      </c>
      <c r="AO26" s="35"/>
      <c r="AP26" s="21">
        <v>9</v>
      </c>
      <c r="AQ26" s="21">
        <v>18.65</v>
      </c>
      <c r="AR26" s="34"/>
      <c r="AS26" s="7">
        <v>396.08747855917665</v>
      </c>
      <c r="AU26" s="7">
        <v>427.13981762917933</v>
      </c>
      <c r="AW26" s="21">
        <v>14.99</v>
      </c>
      <c r="AX26" s="20">
        <v>32.53</v>
      </c>
      <c r="AY26" s="20">
        <v>17.23</v>
      </c>
      <c r="AZ26" s="5">
        <v>4.446</v>
      </c>
      <c r="BA26" s="5">
        <v>1.517</v>
      </c>
      <c r="BB26" s="5">
        <v>0.81565</v>
      </c>
      <c r="BC26" s="5">
        <v>2.845</v>
      </c>
      <c r="BD26" s="5">
        <v>0.4148</v>
      </c>
      <c r="BE26" s="7">
        <v>121.94375</v>
      </c>
      <c r="BF26" s="5">
        <v>3.0909999999999997</v>
      </c>
      <c r="BG26" s="5"/>
      <c r="BH26" s="5">
        <v>0.4315</v>
      </c>
      <c r="BI26" s="35"/>
      <c r="BJ26" s="5">
        <v>1.053</v>
      </c>
      <c r="BK26" s="35">
        <v>0</v>
      </c>
      <c r="BL26" s="35"/>
    </row>
    <row r="27" spans="1:63" ht="12">
      <c r="A27" s="6" t="s">
        <v>200</v>
      </c>
      <c r="B27" s="19" t="s">
        <v>333</v>
      </c>
      <c r="C27" s="19" t="s">
        <v>326</v>
      </c>
      <c r="D27" s="19"/>
      <c r="E27" s="19"/>
      <c r="F27" s="19"/>
      <c r="G27" s="6" t="s">
        <v>317</v>
      </c>
      <c r="H27" s="4">
        <v>53.789541666666665</v>
      </c>
      <c r="I27" s="3">
        <v>2.184179104477612</v>
      </c>
      <c r="J27" s="4">
        <v>14.372830188679245</v>
      </c>
      <c r="K27" s="4">
        <v>11.920331950207467</v>
      </c>
      <c r="L27" s="3">
        <v>0.18464864864864863</v>
      </c>
      <c r="M27" s="3">
        <v>4.184170212765958</v>
      </c>
      <c r="N27" s="3">
        <v>8.0256</v>
      </c>
      <c r="O27" s="3">
        <v>3.212129629629629</v>
      </c>
      <c r="P27" s="3">
        <v>1.4415841584158415</v>
      </c>
      <c r="Q27" s="3">
        <v>0.3669513513513513</v>
      </c>
      <c r="R27" s="5">
        <f t="shared" si="11"/>
        <v>99.68196691084242</v>
      </c>
      <c r="T27" s="20">
        <v>11.53</v>
      </c>
      <c r="U27" s="5">
        <v>3.214</v>
      </c>
      <c r="W27" s="3">
        <f t="shared" si="0"/>
        <v>53.96115599803235</v>
      </c>
      <c r="X27" s="3">
        <f t="shared" si="1"/>
        <v>2.1911476791295526</v>
      </c>
      <c r="Y27" s="3">
        <f t="shared" si="2"/>
        <v>14.418686382397125</v>
      </c>
      <c r="Z27" s="3">
        <f t="shared" si="3"/>
        <v>11.958363503068972</v>
      </c>
      <c r="AA27" s="3">
        <f t="shared" si="4"/>
        <v>0.1852377660382666</v>
      </c>
      <c r="AB27" s="3">
        <f t="shared" si="5"/>
        <v>4.197519714381604</v>
      </c>
      <c r="AC27" s="3">
        <f t="shared" si="6"/>
        <v>8.05120549755831</v>
      </c>
      <c r="AD27" s="3">
        <f t="shared" si="7"/>
        <v>3.222377857474083</v>
      </c>
      <c r="AE27" s="3">
        <f t="shared" si="8"/>
        <v>1.4461835004772967</v>
      </c>
      <c r="AF27" s="3">
        <f t="shared" si="9"/>
        <v>0.3681221014424405</v>
      </c>
      <c r="AG27" s="3"/>
      <c r="AH27" s="20">
        <v>32.41</v>
      </c>
      <c r="AI27" s="21">
        <v>341</v>
      </c>
      <c r="AJ27" s="21">
        <v>28.55</v>
      </c>
      <c r="AK27" s="20">
        <v>37.22</v>
      </c>
      <c r="AL27" s="21">
        <v>20</v>
      </c>
      <c r="AM27" s="21">
        <v>53</v>
      </c>
      <c r="AN27" s="21">
        <v>134.7</v>
      </c>
      <c r="AP27" s="21">
        <v>11</v>
      </c>
      <c r="AQ27" s="21">
        <v>36.56</v>
      </c>
      <c r="AR27" s="5">
        <v>1.023</v>
      </c>
      <c r="AS27" s="7">
        <v>369.84832904884314</v>
      </c>
      <c r="AU27" s="7">
        <v>624.2363636363636</v>
      </c>
      <c r="AW27" s="21">
        <v>21.16</v>
      </c>
      <c r="AX27" s="20">
        <v>46.13</v>
      </c>
      <c r="AY27" s="20">
        <v>25.094</v>
      </c>
      <c r="AZ27" s="5">
        <v>6.5647</v>
      </c>
      <c r="BA27" s="5">
        <v>1.975</v>
      </c>
      <c r="BB27" s="5">
        <v>1.044</v>
      </c>
      <c r="BC27" s="5">
        <v>3.138</v>
      </c>
      <c r="BD27" s="5">
        <v>0.4583</v>
      </c>
      <c r="BE27" s="7">
        <v>196.39498432601883</v>
      </c>
      <c r="BF27" s="5">
        <v>5.106999999999999</v>
      </c>
      <c r="BG27" s="5"/>
      <c r="BH27" s="5">
        <v>0.8723</v>
      </c>
      <c r="BJ27" s="5">
        <v>3.968</v>
      </c>
      <c r="BK27" s="20">
        <v>1.2515</v>
      </c>
    </row>
    <row r="28" spans="1:63" ht="12">
      <c r="A28" s="6" t="s">
        <v>201</v>
      </c>
      <c r="B28" s="19" t="s">
        <v>333</v>
      </c>
      <c r="C28" s="19" t="s">
        <v>326</v>
      </c>
      <c r="D28" s="19"/>
      <c r="E28" s="19"/>
      <c r="F28" s="19"/>
      <c r="H28" s="4">
        <v>52.68166782487838</v>
      </c>
      <c r="I28" s="3">
        <v>1.9313805970149251</v>
      </c>
      <c r="J28" s="4">
        <v>14.25075376884422</v>
      </c>
      <c r="K28" s="4">
        <v>12.31578947368421</v>
      </c>
      <c r="L28" s="3">
        <v>0.19796392785571146</v>
      </c>
      <c r="M28" s="3">
        <v>4.502085106382979</v>
      </c>
      <c r="N28" s="3">
        <v>8.352106824925817</v>
      </c>
      <c r="O28" s="3">
        <v>2.7831481481481477</v>
      </c>
      <c r="P28" s="3">
        <v>1.4814388489208636</v>
      </c>
      <c r="Q28" s="3">
        <v>0.28346227544910174</v>
      </c>
      <c r="R28" s="5">
        <f t="shared" si="11"/>
        <v>98.77979679610432</v>
      </c>
      <c r="T28" s="20">
        <v>11.4</v>
      </c>
      <c r="U28" s="5">
        <v>2.63</v>
      </c>
      <c r="W28" s="3">
        <f t="shared" si="0"/>
        <v>53.332431867237894</v>
      </c>
      <c r="X28" s="3">
        <f t="shared" si="1"/>
        <v>1.9552384795866424</v>
      </c>
      <c r="Y28" s="3">
        <f t="shared" si="2"/>
        <v>14.426789921687956</v>
      </c>
      <c r="Z28" s="3">
        <f t="shared" si="3"/>
        <v>12.467923475390183</v>
      </c>
      <c r="AA28" s="3">
        <f t="shared" si="4"/>
        <v>0.20040932890795213</v>
      </c>
      <c r="AB28" s="3">
        <f t="shared" si="5"/>
        <v>4.557698286903676</v>
      </c>
      <c r="AC28" s="3">
        <f t="shared" si="6"/>
        <v>8.455278402896257</v>
      </c>
      <c r="AD28" s="3">
        <f t="shared" si="7"/>
        <v>2.8175277115551927</v>
      </c>
      <c r="AE28" s="3">
        <f t="shared" si="8"/>
        <v>1.4997387086944167</v>
      </c>
      <c r="AF28" s="3">
        <f t="shared" si="9"/>
        <v>0.2869638171398637</v>
      </c>
      <c r="AG28" s="3"/>
      <c r="AH28" s="20">
        <v>34.6</v>
      </c>
      <c r="AJ28" s="21">
        <v>6.72</v>
      </c>
      <c r="AK28" s="20">
        <v>36.5</v>
      </c>
      <c r="AL28" s="21" t="s">
        <v>62</v>
      </c>
      <c r="AM28" s="19"/>
      <c r="AQ28" s="21">
        <v>35</v>
      </c>
      <c r="AR28" s="5">
        <v>0.883</v>
      </c>
      <c r="AS28" s="7">
        <v>298.10958904109594</v>
      </c>
      <c r="AT28" s="21">
        <v>450</v>
      </c>
      <c r="AU28" s="7">
        <v>604.7129909365559</v>
      </c>
      <c r="AV28" s="21" t="s">
        <v>62</v>
      </c>
      <c r="AW28" s="21">
        <v>19.1</v>
      </c>
      <c r="AX28" s="20">
        <v>38</v>
      </c>
      <c r="AY28" s="20">
        <v>20.4</v>
      </c>
      <c r="AZ28" s="5">
        <v>5.55</v>
      </c>
      <c r="BA28" s="5">
        <v>1.72</v>
      </c>
      <c r="BB28" s="5">
        <v>0.907</v>
      </c>
      <c r="BC28" s="5">
        <v>3.33</v>
      </c>
      <c r="BD28" s="5">
        <v>0.44</v>
      </c>
      <c r="BE28" s="7">
        <v>171.11949685534591</v>
      </c>
      <c r="BF28" s="5">
        <v>4.04</v>
      </c>
      <c r="BG28" s="5"/>
      <c r="BH28" s="5">
        <v>0.668</v>
      </c>
      <c r="BJ28" s="5">
        <v>4.01</v>
      </c>
      <c r="BK28" s="20">
        <v>1.9</v>
      </c>
    </row>
    <row r="29" spans="1:63" ht="12">
      <c r="A29" s="6" t="s">
        <v>202</v>
      </c>
      <c r="B29" s="19" t="s">
        <v>333</v>
      </c>
      <c r="C29" s="19" t="s">
        <v>326</v>
      </c>
      <c r="D29" s="19"/>
      <c r="E29" s="19"/>
      <c r="F29" s="19"/>
      <c r="H29" s="4">
        <v>54.489471488178026</v>
      </c>
      <c r="I29" s="3">
        <v>2.1639552238805972</v>
      </c>
      <c r="J29" s="4">
        <v>13.505646173149312</v>
      </c>
      <c r="K29" s="4">
        <v>13.376421636615813</v>
      </c>
      <c r="L29" s="3">
        <v>0.21029488465396184</v>
      </c>
      <c r="M29" s="3">
        <v>3.8662553191489364</v>
      </c>
      <c r="N29" s="3">
        <v>7.134739970282317</v>
      </c>
      <c r="O29" s="3">
        <v>3.149351851851851</v>
      </c>
      <c r="P29" s="3">
        <v>1.7841157783268624</v>
      </c>
      <c r="Q29" s="3">
        <v>0.36476059701492536</v>
      </c>
      <c r="R29" s="5">
        <f t="shared" si="11"/>
        <v>100.04501292310259</v>
      </c>
      <c r="T29" s="20">
        <v>13.3</v>
      </c>
      <c r="U29" s="5">
        <v>2.95</v>
      </c>
      <c r="W29" s="3">
        <f t="shared" si="0"/>
        <v>54.4649552197671</v>
      </c>
      <c r="X29" s="3">
        <f t="shared" si="1"/>
        <v>2.16298160263508</v>
      </c>
      <c r="Y29" s="3">
        <f t="shared" si="2"/>
        <v>13.499569622256066</v>
      </c>
      <c r="Z29" s="3">
        <f t="shared" si="3"/>
        <v>13.370403227292604</v>
      </c>
      <c r="AA29" s="3">
        <f t="shared" si="4"/>
        <v>0.2102002673692495</v>
      </c>
      <c r="AB29" s="3">
        <f t="shared" si="5"/>
        <v>3.8645157876291636</v>
      </c>
      <c r="AC29" s="3">
        <f t="shared" si="6"/>
        <v>7.131529860230295</v>
      </c>
      <c r="AD29" s="3">
        <f t="shared" si="7"/>
        <v>3.1479348743475417</v>
      </c>
      <c r="AE29" s="3">
        <f t="shared" si="8"/>
        <v>1.7833130569918403</v>
      </c>
      <c r="AF29" s="3">
        <f t="shared" si="9"/>
        <v>0.36459648148108154</v>
      </c>
      <c r="AG29" s="3"/>
      <c r="AH29" s="20">
        <v>35.9</v>
      </c>
      <c r="AJ29" s="21">
        <v>13.2</v>
      </c>
      <c r="AK29" s="20">
        <v>39.4</v>
      </c>
      <c r="AL29" s="21" t="s">
        <v>62</v>
      </c>
      <c r="AM29" s="19"/>
      <c r="AQ29" s="21">
        <v>50</v>
      </c>
      <c r="AR29" s="5">
        <v>1.05</v>
      </c>
      <c r="AS29" s="7">
        <v>305.0940975192472</v>
      </c>
      <c r="AT29" s="21">
        <v>680</v>
      </c>
      <c r="AU29" s="7">
        <v>725.9819277108433</v>
      </c>
      <c r="AV29" s="21" t="s">
        <v>62</v>
      </c>
      <c r="AW29" s="21">
        <v>20.8</v>
      </c>
      <c r="AX29" s="20">
        <v>43.4</v>
      </c>
      <c r="AY29" s="20">
        <v>23.8</v>
      </c>
      <c r="AZ29" s="5">
        <v>6.26</v>
      </c>
      <c r="BA29" s="5">
        <v>2.03</v>
      </c>
      <c r="BB29" s="5">
        <v>0.961</v>
      </c>
      <c r="BC29" s="5">
        <v>3.7</v>
      </c>
      <c r="BD29" s="5">
        <v>0.49</v>
      </c>
      <c r="BE29" s="7">
        <v>191.98738170347005</v>
      </c>
      <c r="BF29" s="5">
        <v>4.96</v>
      </c>
      <c r="BG29" s="5"/>
      <c r="BH29" s="5">
        <v>0.669</v>
      </c>
      <c r="BJ29" s="5">
        <v>4.4</v>
      </c>
      <c r="BK29" s="20">
        <v>1</v>
      </c>
    </row>
    <row r="30" spans="1:63" ht="12">
      <c r="A30" s="6" t="s">
        <v>203</v>
      </c>
      <c r="B30" s="19" t="s">
        <v>333</v>
      </c>
      <c r="C30" s="19" t="s">
        <v>326</v>
      </c>
      <c r="D30" s="19"/>
      <c r="E30" s="19"/>
      <c r="F30" s="19"/>
      <c r="H30" s="4">
        <v>53.67464347826086</v>
      </c>
      <c r="I30" s="3">
        <v>2.0918707271597263</v>
      </c>
      <c r="J30" s="4">
        <v>13.59248120300752</v>
      </c>
      <c r="K30" s="4">
        <v>12.996948682385577</v>
      </c>
      <c r="L30" s="3">
        <v>0.19512938816449346</v>
      </c>
      <c r="M30" s="3">
        <v>3.6184168241965975</v>
      </c>
      <c r="N30" s="3">
        <v>6.951797919762258</v>
      </c>
      <c r="O30" s="3">
        <v>3.2410177332305317</v>
      </c>
      <c r="P30" s="3">
        <v>2.0641496363006584</v>
      </c>
      <c r="Q30" s="3">
        <v>0.37</v>
      </c>
      <c r="R30" s="5">
        <f t="shared" si="11"/>
        <v>98.79645559246823</v>
      </c>
      <c r="T30" s="20">
        <v>13.4</v>
      </c>
      <c r="U30" s="5">
        <v>3.06</v>
      </c>
      <c r="W30" s="3">
        <f t="shared" si="0"/>
        <v>54.328511236948415</v>
      </c>
      <c r="X30" s="3">
        <f t="shared" si="1"/>
        <v>2.1173540230923025</v>
      </c>
      <c r="Y30" s="3">
        <f t="shared" si="2"/>
        <v>13.75806563251217</v>
      </c>
      <c r="Z30" s="3">
        <f t="shared" si="3"/>
        <v>13.155278298644149</v>
      </c>
      <c r="AA30" s="3">
        <f t="shared" si="4"/>
        <v>0.1975064661928714</v>
      </c>
      <c r="AB30" s="3">
        <f t="shared" si="5"/>
        <v>3.6624965971678525</v>
      </c>
      <c r="AC30" s="3">
        <f t="shared" si="6"/>
        <v>7.036485143189925</v>
      </c>
      <c r="AD30" s="3">
        <f t="shared" si="7"/>
        <v>3.280500007611216</v>
      </c>
      <c r="AE30" s="3">
        <f t="shared" si="8"/>
        <v>2.0892952322249294</v>
      </c>
      <c r="AF30" s="3">
        <f t="shared" si="9"/>
        <v>0.37450736241615434</v>
      </c>
      <c r="AG30" s="3"/>
      <c r="AH30" s="20">
        <v>35.7</v>
      </c>
      <c r="AJ30" s="21">
        <v>12.4</v>
      </c>
      <c r="AK30" s="20">
        <v>38.8</v>
      </c>
      <c r="AL30" s="21" t="s">
        <v>62</v>
      </c>
      <c r="AM30" s="19"/>
      <c r="AQ30" s="21">
        <v>44</v>
      </c>
      <c r="AR30" s="5">
        <v>1.1</v>
      </c>
      <c r="AS30" s="7">
        <v>306.9</v>
      </c>
      <c r="AT30" s="21">
        <v>590</v>
      </c>
      <c r="AU30" s="7">
        <v>745.223388305847</v>
      </c>
      <c r="AV30" s="21" t="s">
        <v>62</v>
      </c>
      <c r="AW30" s="21">
        <v>23.2</v>
      </c>
      <c r="AX30" s="20">
        <v>48</v>
      </c>
      <c r="AY30" s="20">
        <v>24.6</v>
      </c>
      <c r="AZ30" s="5">
        <v>6.53</v>
      </c>
      <c r="BA30" s="5">
        <v>2.03</v>
      </c>
      <c r="BB30" s="5">
        <v>0.853</v>
      </c>
      <c r="BC30" s="5">
        <v>3.98</v>
      </c>
      <c r="BD30" s="5">
        <v>0.5</v>
      </c>
      <c r="BE30" s="7">
        <v>217</v>
      </c>
      <c r="BF30" s="5">
        <v>5.53</v>
      </c>
      <c r="BG30" s="5"/>
      <c r="BH30" s="5">
        <v>0.799</v>
      </c>
      <c r="BJ30" s="5">
        <v>5.24</v>
      </c>
      <c r="BK30" s="20">
        <v>0.8</v>
      </c>
    </row>
    <row r="31" spans="1:63" ht="12">
      <c r="A31" s="6" t="s">
        <v>204</v>
      </c>
      <c r="B31" s="19" t="s">
        <v>333</v>
      </c>
      <c r="C31" s="19" t="s">
        <v>326</v>
      </c>
      <c r="D31" s="19"/>
      <c r="E31" s="19"/>
      <c r="F31" s="19"/>
      <c r="H31" s="4">
        <v>54.90621696801114</v>
      </c>
      <c r="I31" s="3">
        <v>2.2824596273291924</v>
      </c>
      <c r="J31" s="4">
        <v>13.281203007518798</v>
      </c>
      <c r="K31" s="4">
        <v>12.694736842105264</v>
      </c>
      <c r="L31" s="3">
        <v>0.19089378757515033</v>
      </c>
      <c r="M31" s="3">
        <v>3.2171280113367975</v>
      </c>
      <c r="N31" s="3">
        <v>6.099169139465876</v>
      </c>
      <c r="O31" s="3">
        <v>2.8206471494607084</v>
      </c>
      <c r="P31" s="3">
        <v>2.711634349030471</v>
      </c>
      <c r="Q31" s="3">
        <v>0.39</v>
      </c>
      <c r="R31" s="5">
        <f t="shared" si="11"/>
        <v>98.5940888818334</v>
      </c>
      <c r="T31" s="20">
        <v>12.3</v>
      </c>
      <c r="U31" s="5">
        <v>2.75</v>
      </c>
      <c r="W31" s="3">
        <f t="shared" si="0"/>
        <v>55.68915701814245</v>
      </c>
      <c r="X31" s="3">
        <f t="shared" si="1"/>
        <v>2.315006561970218</v>
      </c>
      <c r="Y31" s="3">
        <f t="shared" si="2"/>
        <v>13.470587494790415</v>
      </c>
      <c r="Z31" s="3">
        <f t="shared" si="3"/>
        <v>12.875758563294914</v>
      </c>
      <c r="AA31" s="3">
        <f t="shared" si="4"/>
        <v>0.19361585439867454</v>
      </c>
      <c r="AB31" s="3">
        <f t="shared" si="5"/>
        <v>3.2630029323487917</v>
      </c>
      <c r="AC31" s="3">
        <f t="shared" si="6"/>
        <v>6.186140780484141</v>
      </c>
      <c r="AD31" s="3">
        <f t="shared" si="7"/>
        <v>2.8608684166058875</v>
      </c>
      <c r="AE31" s="3">
        <f t="shared" si="8"/>
        <v>2.750301138519986</v>
      </c>
      <c r="AF31" s="3">
        <f t="shared" si="9"/>
        <v>0.395561239444508</v>
      </c>
      <c r="AG31" s="3"/>
      <c r="AH31" s="20">
        <v>31.8</v>
      </c>
      <c r="AJ31" s="21">
        <v>3.21</v>
      </c>
      <c r="AK31" s="20">
        <v>34.5</v>
      </c>
      <c r="AL31" s="21" t="s">
        <v>62</v>
      </c>
      <c r="AM31" s="19"/>
      <c r="AQ31" s="21">
        <v>53</v>
      </c>
      <c r="AR31" s="5">
        <v>0.766</v>
      </c>
      <c r="AS31" s="7">
        <v>269.7</v>
      </c>
      <c r="AT31" s="21">
        <v>650</v>
      </c>
      <c r="AU31" s="7">
        <v>807.7814371257485</v>
      </c>
      <c r="AV31" s="21" t="s">
        <v>62</v>
      </c>
      <c r="AW31" s="21">
        <v>23.7</v>
      </c>
      <c r="AX31" s="20">
        <v>48.1</v>
      </c>
      <c r="AY31" s="20">
        <v>24.9</v>
      </c>
      <c r="AZ31" s="5">
        <v>6.72</v>
      </c>
      <c r="BA31" s="5">
        <v>2</v>
      </c>
      <c r="BB31" s="5">
        <v>0.993</v>
      </c>
      <c r="BC31" s="5">
        <v>3.63</v>
      </c>
      <c r="BD31" s="5">
        <v>0.49</v>
      </c>
      <c r="BE31" s="7">
        <v>221</v>
      </c>
      <c r="BF31" s="5">
        <v>4.98</v>
      </c>
      <c r="BG31" s="5"/>
      <c r="BH31" s="5">
        <v>0.781</v>
      </c>
      <c r="BJ31" s="5">
        <v>5.69</v>
      </c>
      <c r="BK31" s="20">
        <v>1.9</v>
      </c>
    </row>
    <row r="32" spans="1:63" ht="12">
      <c r="A32" s="6" t="s">
        <v>205</v>
      </c>
      <c r="B32" s="19" t="s">
        <v>333</v>
      </c>
      <c r="C32" s="19" t="s">
        <v>326</v>
      </c>
      <c r="D32" s="19"/>
      <c r="E32" s="19"/>
      <c r="F32" s="19"/>
      <c r="H32" s="4">
        <v>53.84563086548488</v>
      </c>
      <c r="I32" s="3">
        <v>2.159925512104283</v>
      </c>
      <c r="J32" s="4">
        <v>13.384962406015038</v>
      </c>
      <c r="K32" s="4">
        <v>13.339419087136928</v>
      </c>
      <c r="L32" s="3">
        <v>0.2058378378378378</v>
      </c>
      <c r="M32" s="3">
        <v>3.6969263456090653</v>
      </c>
      <c r="N32" s="3">
        <v>7.1946666666666665</v>
      </c>
      <c r="O32" s="3">
        <v>3.194272517321016</v>
      </c>
      <c r="P32" s="3">
        <v>1.6415368639667707</v>
      </c>
      <c r="Q32" s="3">
        <v>0.36</v>
      </c>
      <c r="R32" s="5">
        <f t="shared" si="11"/>
        <v>99.02317810214248</v>
      </c>
      <c r="T32" s="20">
        <v>13.4</v>
      </c>
      <c r="U32" s="5">
        <v>3.03</v>
      </c>
      <c r="W32" s="3">
        <f t="shared" si="0"/>
        <v>54.37679530942046</v>
      </c>
      <c r="X32" s="3">
        <f t="shared" si="1"/>
        <v>2.181232266526851</v>
      </c>
      <c r="Y32" s="3">
        <f t="shared" si="2"/>
        <v>13.516999416246204</v>
      </c>
      <c r="Z32" s="3">
        <f t="shared" si="3"/>
        <v>13.471006831731161</v>
      </c>
      <c r="AA32" s="3">
        <f t="shared" si="4"/>
        <v>0.20786834131451115</v>
      </c>
      <c r="AB32" s="3">
        <f t="shared" si="5"/>
        <v>3.7333949651622804</v>
      </c>
      <c r="AC32" s="3">
        <f t="shared" si="6"/>
        <v>7.26563901962969</v>
      </c>
      <c r="AD32" s="3">
        <f t="shared" si="7"/>
        <v>3.2257826688072178</v>
      </c>
      <c r="AE32" s="3">
        <f t="shared" si="8"/>
        <v>1.6577299329592554</v>
      </c>
      <c r="AF32" s="3">
        <f t="shared" si="9"/>
        <v>0.3635512482023751</v>
      </c>
      <c r="AG32" s="3"/>
      <c r="AH32" s="20">
        <v>36.1</v>
      </c>
      <c r="AJ32" s="21">
        <v>12.1</v>
      </c>
      <c r="AK32" s="20">
        <v>39.6</v>
      </c>
      <c r="AL32" s="21" t="s">
        <v>62</v>
      </c>
      <c r="AM32" s="19"/>
      <c r="AQ32" s="21">
        <v>40</v>
      </c>
      <c r="AR32" s="5">
        <v>1.29</v>
      </c>
      <c r="AS32" s="7">
        <v>326.53333333333336</v>
      </c>
      <c r="AT32" s="21">
        <v>590</v>
      </c>
      <c r="AU32" s="7">
        <v>766.6816143497758</v>
      </c>
      <c r="AV32" s="21" t="s">
        <v>62</v>
      </c>
      <c r="AW32" s="21">
        <v>19.8</v>
      </c>
      <c r="AX32" s="20">
        <v>43.2</v>
      </c>
      <c r="AY32" s="20">
        <v>23.6</v>
      </c>
      <c r="AZ32" s="5">
        <v>5.98</v>
      </c>
      <c r="BA32" s="5">
        <v>1.96</v>
      </c>
      <c r="BB32" s="5">
        <v>0.824</v>
      </c>
      <c r="BC32" s="5">
        <v>3.56</v>
      </c>
      <c r="BD32" s="5">
        <v>0.44</v>
      </c>
      <c r="BE32" s="7">
        <v>202</v>
      </c>
      <c r="BF32" s="5">
        <v>4.67</v>
      </c>
      <c r="BG32" s="5"/>
      <c r="BH32" s="5">
        <v>0.727</v>
      </c>
      <c r="BJ32" s="5">
        <v>4.34</v>
      </c>
      <c r="BK32" s="20">
        <v>1.4</v>
      </c>
    </row>
    <row r="33" spans="1:63" ht="12">
      <c r="A33" s="6" t="s">
        <v>206</v>
      </c>
      <c r="B33" s="19" t="s">
        <v>333</v>
      </c>
      <c r="C33" s="19" t="s">
        <v>326</v>
      </c>
      <c r="D33" s="19"/>
      <c r="E33" s="19"/>
      <c r="F33" s="19"/>
      <c r="H33" s="4">
        <v>55.909200833912436</v>
      </c>
      <c r="I33" s="3">
        <v>2.390583126550869</v>
      </c>
      <c r="J33" s="4">
        <v>13.073684210526316</v>
      </c>
      <c r="K33" s="4">
        <v>13.037569060773482</v>
      </c>
      <c r="L33" s="3">
        <v>0.210672</v>
      </c>
      <c r="M33" s="3">
        <v>2.866068900424729</v>
      </c>
      <c r="N33" s="3">
        <v>6.981656804733729</v>
      </c>
      <c r="O33" s="3">
        <v>2.9936307692307693</v>
      </c>
      <c r="P33" s="3">
        <v>1.6841522491349483</v>
      </c>
      <c r="Q33" s="3">
        <v>0.52</v>
      </c>
      <c r="R33" s="5">
        <f t="shared" si="11"/>
        <v>99.66721795528727</v>
      </c>
      <c r="T33" s="20">
        <v>12.7</v>
      </c>
      <c r="U33" s="5">
        <v>2.77</v>
      </c>
      <c r="W33" s="3">
        <f t="shared" si="0"/>
        <v>56.09587784319858</v>
      </c>
      <c r="X33" s="3">
        <f t="shared" si="1"/>
        <v>2.398565120602978</v>
      </c>
      <c r="Y33" s="3">
        <f t="shared" si="2"/>
        <v>13.117336350645841</v>
      </c>
      <c r="Z33" s="3">
        <f t="shared" si="3"/>
        <v>13.081100614870579</v>
      </c>
      <c r="AA33" s="3">
        <f t="shared" si="4"/>
        <v>0.21137541944284197</v>
      </c>
      <c r="AB33" s="3">
        <f t="shared" si="5"/>
        <v>2.8756385090537044</v>
      </c>
      <c r="AC33" s="3">
        <f t="shared" si="6"/>
        <v>7.0049680807443035</v>
      </c>
      <c r="AD33" s="3">
        <f t="shared" si="7"/>
        <v>3.0036262982415867</v>
      </c>
      <c r="AE33" s="3">
        <f t="shared" si="8"/>
        <v>1.6897755186569903</v>
      </c>
      <c r="AF33" s="3">
        <f t="shared" si="9"/>
        <v>0.5217362445425964</v>
      </c>
      <c r="AG33" s="3"/>
      <c r="AH33" s="20">
        <v>31.8</v>
      </c>
      <c r="AJ33" s="21">
        <v>3.83</v>
      </c>
      <c r="AK33" s="20">
        <v>30.4</v>
      </c>
      <c r="AL33" s="21" t="s">
        <v>62</v>
      </c>
      <c r="AM33" s="19"/>
      <c r="AQ33" s="21">
        <v>43</v>
      </c>
      <c r="AR33" s="5">
        <v>2.26</v>
      </c>
      <c r="AS33" s="7">
        <v>338.9333333333334</v>
      </c>
      <c r="AT33" s="21">
        <v>540</v>
      </c>
      <c r="AU33" s="7">
        <v>750.6</v>
      </c>
      <c r="AV33" s="21" t="s">
        <v>62</v>
      </c>
      <c r="AW33" s="21">
        <v>25.3</v>
      </c>
      <c r="AX33" s="20">
        <v>52.3</v>
      </c>
      <c r="AY33" s="20">
        <v>29.6</v>
      </c>
      <c r="AZ33" s="5">
        <v>7.15</v>
      </c>
      <c r="BA33" s="5">
        <v>2.35</v>
      </c>
      <c r="BB33" s="5">
        <v>1.09</v>
      </c>
      <c r="BC33" s="5">
        <v>3.99</v>
      </c>
      <c r="BD33" s="5">
        <v>0.49</v>
      </c>
      <c r="BE33" s="7">
        <v>212</v>
      </c>
      <c r="BF33" s="5">
        <v>5.41</v>
      </c>
      <c r="BG33" s="5"/>
      <c r="BH33" s="5">
        <v>0.822</v>
      </c>
      <c r="BJ33" s="5">
        <v>5.19</v>
      </c>
      <c r="BK33" s="20">
        <v>2.1</v>
      </c>
    </row>
    <row r="34" spans="1:63" ht="12">
      <c r="A34" s="6" t="s">
        <v>207</v>
      </c>
      <c r="B34" s="19" t="s">
        <v>333</v>
      </c>
      <c r="C34" s="19" t="s">
        <v>326</v>
      </c>
      <c r="D34" s="19"/>
      <c r="E34" s="19"/>
      <c r="F34" s="19"/>
      <c r="H34" s="4">
        <v>53.28783605418548</v>
      </c>
      <c r="I34" s="3">
        <v>2.459665220086795</v>
      </c>
      <c r="J34" s="4">
        <v>13.073684210526316</v>
      </c>
      <c r="K34" s="4">
        <v>13.396965517241382</v>
      </c>
      <c r="L34" s="3">
        <v>0.20643356643356645</v>
      </c>
      <c r="M34" s="3">
        <v>3.273962264150944</v>
      </c>
      <c r="N34" s="3">
        <v>7.122895125553915</v>
      </c>
      <c r="O34" s="3">
        <v>2.511883166794773</v>
      </c>
      <c r="P34" s="3">
        <v>1.6943618125216189</v>
      </c>
      <c r="Q34" s="3">
        <v>0.40072499999999994</v>
      </c>
      <c r="R34" s="5">
        <f t="shared" si="11"/>
        <v>97.42841193749479</v>
      </c>
      <c r="T34" s="20">
        <v>12.9</v>
      </c>
      <c r="U34" s="5">
        <v>2.27</v>
      </c>
      <c r="W34" s="3">
        <f t="shared" si="0"/>
        <v>54.69434941459613</v>
      </c>
      <c r="X34" s="3">
        <f t="shared" si="1"/>
        <v>2.5245872032326604</v>
      </c>
      <c r="Y34" s="3">
        <f t="shared" si="2"/>
        <v>13.41875942606325</v>
      </c>
      <c r="Z34" s="3">
        <f t="shared" si="3"/>
        <v>13.75057362716351</v>
      </c>
      <c r="AA34" s="3">
        <f t="shared" si="4"/>
        <v>0.21188230653498072</v>
      </c>
      <c r="AB34" s="3">
        <f t="shared" si="5"/>
        <v>3.3603773263299774</v>
      </c>
      <c r="AC34" s="3">
        <f t="shared" si="6"/>
        <v>7.3109013930388285</v>
      </c>
      <c r="AD34" s="3">
        <f t="shared" si="7"/>
        <v>2.57818342395468</v>
      </c>
      <c r="AE34" s="3">
        <f t="shared" si="8"/>
        <v>1.739083886134403</v>
      </c>
      <c r="AF34" s="3">
        <f t="shared" si="9"/>
        <v>0.41130199295158903</v>
      </c>
      <c r="AG34" s="3"/>
      <c r="AH34" s="20">
        <v>33.2</v>
      </c>
      <c r="AJ34" s="21">
        <v>1.4</v>
      </c>
      <c r="AK34" s="20">
        <v>35.8</v>
      </c>
      <c r="AL34" s="21" t="s">
        <v>62</v>
      </c>
      <c r="AM34" s="19"/>
      <c r="AQ34" s="21">
        <v>108</v>
      </c>
      <c r="AR34" s="5">
        <v>5.1</v>
      </c>
      <c r="AS34" s="7">
        <v>379.23333333333335</v>
      </c>
      <c r="AT34" s="21">
        <v>580</v>
      </c>
      <c r="AU34" s="7">
        <v>775.5827123695976</v>
      </c>
      <c r="AV34" s="21" t="s">
        <v>62</v>
      </c>
      <c r="AW34" s="21">
        <v>21.9</v>
      </c>
      <c r="AX34" s="20">
        <v>44.4</v>
      </c>
      <c r="AY34" s="20">
        <v>24.8</v>
      </c>
      <c r="AZ34" s="5">
        <v>6.39</v>
      </c>
      <c r="BA34" s="5">
        <v>1.9</v>
      </c>
      <c r="BB34" s="5">
        <v>0.765</v>
      </c>
      <c r="BC34" s="5">
        <v>3.83</v>
      </c>
      <c r="BD34" s="5">
        <v>0.47</v>
      </c>
      <c r="BE34" s="7">
        <v>200.10315789473682</v>
      </c>
      <c r="BF34" s="5">
        <v>4.87</v>
      </c>
      <c r="BG34" s="5"/>
      <c r="BH34" s="5">
        <v>0.738</v>
      </c>
      <c r="BJ34" s="5">
        <v>4.54</v>
      </c>
      <c r="BK34" s="20">
        <v>1.3</v>
      </c>
    </row>
    <row r="35" spans="1:59" ht="12">
      <c r="A35" s="6" t="s">
        <v>230</v>
      </c>
      <c r="B35" s="19" t="s">
        <v>333</v>
      </c>
      <c r="C35" s="19" t="s">
        <v>326</v>
      </c>
      <c r="D35" s="19"/>
      <c r="E35" s="19"/>
      <c r="F35" s="19"/>
      <c r="H35" s="4">
        <v>54.31</v>
      </c>
      <c r="I35" s="3">
        <v>2.18</v>
      </c>
      <c r="J35" s="4">
        <v>13.38</v>
      </c>
      <c r="K35" s="4">
        <v>13.24</v>
      </c>
      <c r="L35" s="3">
        <v>0.21</v>
      </c>
      <c r="M35" s="3">
        <v>3.69</v>
      </c>
      <c r="N35" s="3">
        <v>7.25</v>
      </c>
      <c r="O35" s="3">
        <v>3.4</v>
      </c>
      <c r="P35" s="3">
        <v>1.39</v>
      </c>
      <c r="Q35" s="3">
        <v>0.44</v>
      </c>
      <c r="R35" s="5">
        <f t="shared" si="11"/>
        <v>99.49</v>
      </c>
      <c r="W35" s="3">
        <f t="shared" si="0"/>
        <v>54.588400844305966</v>
      </c>
      <c r="X35" s="3">
        <f t="shared" si="1"/>
        <v>2.191174992461554</v>
      </c>
      <c r="Y35" s="3">
        <f t="shared" si="2"/>
        <v>13.44858779776862</v>
      </c>
      <c r="Z35" s="3">
        <f t="shared" si="3"/>
        <v>13.307870137702283</v>
      </c>
      <c r="AA35" s="3">
        <f t="shared" si="4"/>
        <v>0.21107649009950746</v>
      </c>
      <c r="AB35" s="3">
        <f t="shared" si="5"/>
        <v>3.708915468891346</v>
      </c>
      <c r="AC35" s="3">
        <f t="shared" si="6"/>
        <v>7.287164539149664</v>
      </c>
      <c r="AD35" s="3">
        <f t="shared" si="7"/>
        <v>3.417428887325359</v>
      </c>
      <c r="AE35" s="3">
        <f t="shared" si="8"/>
        <v>1.3971253392300733</v>
      </c>
      <c r="AF35" s="3">
        <f t="shared" si="9"/>
        <v>0.4422555030656348</v>
      </c>
      <c r="AG35" s="3"/>
      <c r="AJ35" s="21"/>
      <c r="AM35" s="19"/>
      <c r="AQ35" s="21"/>
      <c r="AR35" s="5"/>
      <c r="AS35" s="7">
        <v>319</v>
      </c>
      <c r="AU35" s="7">
        <v>746</v>
      </c>
      <c r="BE35" s="7">
        <v>197</v>
      </c>
      <c r="BG35" s="5"/>
    </row>
    <row r="36" spans="1:63" ht="12">
      <c r="A36" s="6" t="s">
        <v>208</v>
      </c>
      <c r="B36" s="19" t="s">
        <v>333</v>
      </c>
      <c r="C36" s="19" t="s">
        <v>326</v>
      </c>
      <c r="D36" s="19"/>
      <c r="E36" s="19"/>
      <c r="F36" s="19"/>
      <c r="H36" s="4"/>
      <c r="I36" s="3"/>
      <c r="J36" s="4"/>
      <c r="K36" s="4"/>
      <c r="L36" s="3"/>
      <c r="M36" s="3"/>
      <c r="N36" s="3"/>
      <c r="P36" s="3"/>
      <c r="Q36" s="3"/>
      <c r="R36" s="5"/>
      <c r="T36" s="20">
        <v>12.4</v>
      </c>
      <c r="U36" s="5">
        <v>3.1</v>
      </c>
      <c r="AH36" s="20">
        <v>33</v>
      </c>
      <c r="AJ36" s="21">
        <v>4.48</v>
      </c>
      <c r="AK36" s="20">
        <v>37.4</v>
      </c>
      <c r="AL36" s="21" t="s">
        <v>62</v>
      </c>
      <c r="AM36" s="19"/>
      <c r="AP36" s="7"/>
      <c r="AQ36" s="21">
        <v>44</v>
      </c>
      <c r="AR36" s="5">
        <v>1.61</v>
      </c>
      <c r="AS36" s="21">
        <v>330</v>
      </c>
      <c r="AT36" s="21">
        <v>600</v>
      </c>
      <c r="AU36" s="7"/>
      <c r="AV36" s="21" t="s">
        <v>62</v>
      </c>
      <c r="AW36" s="21">
        <v>22.7</v>
      </c>
      <c r="AX36" s="20">
        <v>46.3</v>
      </c>
      <c r="AY36" s="20">
        <v>24.1</v>
      </c>
      <c r="AZ36" s="5">
        <v>5.79</v>
      </c>
      <c r="BA36" s="5">
        <v>1.94</v>
      </c>
      <c r="BB36" s="5">
        <v>0.9</v>
      </c>
      <c r="BC36" s="5">
        <v>3.21</v>
      </c>
      <c r="BD36" s="5">
        <v>0.44</v>
      </c>
      <c r="BE36" s="7"/>
      <c r="BF36" s="5">
        <v>5.02</v>
      </c>
      <c r="BG36" s="5"/>
      <c r="BH36" s="5">
        <v>0.802</v>
      </c>
      <c r="BJ36" s="5">
        <v>6.41</v>
      </c>
      <c r="BK36" s="20">
        <v>2.8</v>
      </c>
    </row>
    <row r="37" spans="1:63" ht="12">
      <c r="A37" s="6" t="s">
        <v>209</v>
      </c>
      <c r="B37" s="19" t="s">
        <v>333</v>
      </c>
      <c r="C37" s="19" t="s">
        <v>326</v>
      </c>
      <c r="D37" s="19"/>
      <c r="E37" s="19"/>
      <c r="F37" s="19"/>
      <c r="H37" s="4">
        <v>54.789545454545454</v>
      </c>
      <c r="I37" s="3">
        <v>1.7665185185185182</v>
      </c>
      <c r="J37" s="4">
        <v>14.007518796992482</v>
      </c>
      <c r="K37" s="4">
        <v>11.8</v>
      </c>
      <c r="L37" s="3">
        <v>0.19018867924528302</v>
      </c>
      <c r="M37" s="3">
        <v>4.471055480378891</v>
      </c>
      <c r="N37" s="3">
        <v>7.989156626506024</v>
      </c>
      <c r="O37" s="3">
        <v>3.0649315068493146</v>
      </c>
      <c r="P37" s="3">
        <v>1.7251184834123223</v>
      </c>
      <c r="Q37" s="3">
        <v>0.25</v>
      </c>
      <c r="R37" s="5">
        <f t="shared" si="11"/>
        <v>100.0540335464483</v>
      </c>
      <c r="T37" s="20">
        <v>11.7</v>
      </c>
      <c r="U37" s="5">
        <v>2.87</v>
      </c>
      <c r="W37" s="3">
        <f aca="true" t="shared" si="12" ref="W37:W100">H37/$R37*100</f>
        <v>54.759956707902624</v>
      </c>
      <c r="X37" s="3">
        <f aca="true" t="shared" si="13" ref="X37:X100">I37/$R37*100</f>
        <v>1.7655645213927769</v>
      </c>
      <c r="Y37" s="3">
        <f aca="true" t="shared" si="14" ref="Y37:Y100">J37/$R37*100</f>
        <v>13.999954125277462</v>
      </c>
      <c r="Z37" s="3">
        <f aca="true" t="shared" si="15" ref="Z37:Z100">K37/$R37*100</f>
        <v>11.793627484815055</v>
      </c>
      <c r="AA37" s="3">
        <f aca="true" t="shared" si="16" ref="AA37:AA100">L37/$R37*100</f>
        <v>0.19008596905490205</v>
      </c>
      <c r="AB37" s="3">
        <f aca="true" t="shared" si="17" ref="AB37:AB100">M37/$R37*100</f>
        <v>4.468640915214362</v>
      </c>
      <c r="AC37" s="3">
        <f aca="true" t="shared" si="18" ref="AC37:AC100">N37/$R37*100</f>
        <v>7.9848421331232</v>
      </c>
      <c r="AD37" s="3">
        <f aca="true" t="shared" si="19" ref="AD37:AD100">O37/$R37*100</f>
        <v>3.0632763100214997</v>
      </c>
      <c r="AE37" s="3">
        <f aca="true" t="shared" si="20" ref="AE37:AE100">P37/$R37*100</f>
        <v>1.7241868441130532</v>
      </c>
      <c r="AF37" s="3">
        <f aca="true" t="shared" si="21" ref="AF37:AF100">Q37/$R37*100</f>
        <v>0.24986498908506471</v>
      </c>
      <c r="AG37" s="3"/>
      <c r="AH37" s="20">
        <v>35</v>
      </c>
      <c r="AJ37" s="21">
        <v>7.13</v>
      </c>
      <c r="AK37" s="20">
        <v>37.6</v>
      </c>
      <c r="AL37" s="21" t="s">
        <v>62</v>
      </c>
      <c r="AM37" s="19"/>
      <c r="AQ37" s="21">
        <v>44</v>
      </c>
      <c r="AR37" s="5">
        <v>0.853</v>
      </c>
      <c r="AS37" s="7">
        <v>299</v>
      </c>
      <c r="AT37" s="21">
        <v>520</v>
      </c>
      <c r="AU37" s="7">
        <v>604</v>
      </c>
      <c r="AV37" s="21" t="s">
        <v>62</v>
      </c>
      <c r="AW37" s="21">
        <v>17.7</v>
      </c>
      <c r="AX37" s="20">
        <v>38.5</v>
      </c>
      <c r="AY37" s="20">
        <v>21</v>
      </c>
      <c r="AZ37" s="5">
        <v>5.37</v>
      </c>
      <c r="BA37" s="5">
        <v>1.69</v>
      </c>
      <c r="BB37" s="5">
        <v>0.665</v>
      </c>
      <c r="BC37" s="5">
        <v>3.34</v>
      </c>
      <c r="BD37" s="5">
        <v>0.38</v>
      </c>
      <c r="BE37" s="7">
        <v>158</v>
      </c>
      <c r="BF37" s="5">
        <v>4.29</v>
      </c>
      <c r="BG37" s="5"/>
      <c r="BH37" s="5">
        <v>0.677</v>
      </c>
      <c r="BJ37" s="5">
        <v>4.58</v>
      </c>
      <c r="BK37" s="20">
        <v>0.7</v>
      </c>
    </row>
    <row r="38" spans="1:64" ht="12">
      <c r="A38" s="1" t="s">
        <v>217</v>
      </c>
      <c r="B38" s="19" t="s">
        <v>333</v>
      </c>
      <c r="C38" s="19" t="s">
        <v>326</v>
      </c>
      <c r="D38" s="19"/>
      <c r="E38" s="19"/>
      <c r="F38" s="19"/>
      <c r="G38" s="19" t="s">
        <v>134</v>
      </c>
      <c r="H38" s="4">
        <v>55.95</v>
      </c>
      <c r="I38" s="3">
        <v>2.13</v>
      </c>
      <c r="J38" s="4">
        <v>13.49</v>
      </c>
      <c r="K38" s="4">
        <v>12.23</v>
      </c>
      <c r="L38" s="3">
        <v>0.19</v>
      </c>
      <c r="M38" s="3">
        <v>3.01</v>
      </c>
      <c r="N38" s="3">
        <v>6.29</v>
      </c>
      <c r="O38" s="3">
        <v>3.18</v>
      </c>
      <c r="P38" s="3">
        <v>1.83</v>
      </c>
      <c r="Q38" s="3">
        <v>0.36</v>
      </c>
      <c r="R38" s="5">
        <f t="shared" si="11"/>
        <v>98.66000000000003</v>
      </c>
      <c r="T38" s="4">
        <v>11.9</v>
      </c>
      <c r="U38" s="3">
        <v>3.2487</v>
      </c>
      <c r="V38" s="3"/>
      <c r="W38" s="3">
        <f t="shared" si="12"/>
        <v>56.709912831948095</v>
      </c>
      <c r="X38" s="3">
        <f t="shared" si="13"/>
        <v>2.1589296574092836</v>
      </c>
      <c r="Y38" s="3">
        <f t="shared" si="14"/>
        <v>13.673221163592132</v>
      </c>
      <c r="Z38" s="3">
        <f t="shared" si="15"/>
        <v>12.396107845124668</v>
      </c>
      <c r="AA38" s="3">
        <f t="shared" si="16"/>
        <v>0.19258057976890325</v>
      </c>
      <c r="AB38" s="3">
        <f t="shared" si="17"/>
        <v>3.050881816338941</v>
      </c>
      <c r="AC38" s="3">
        <f t="shared" si="18"/>
        <v>6.375430772349482</v>
      </c>
      <c r="AD38" s="3">
        <f t="shared" si="19"/>
        <v>3.22319075613217</v>
      </c>
      <c r="AE38" s="3">
        <f t="shared" si="20"/>
        <v>1.8548550577741736</v>
      </c>
      <c r="AF38" s="3">
        <f t="shared" si="21"/>
        <v>0.3648895195621325</v>
      </c>
      <c r="AG38" s="3"/>
      <c r="AH38" s="4">
        <v>29.6</v>
      </c>
      <c r="AI38" s="2"/>
      <c r="AJ38" s="7">
        <v>9.31</v>
      </c>
      <c r="AK38" s="4">
        <v>34.7</v>
      </c>
      <c r="AM38" s="19"/>
      <c r="AO38" s="4"/>
      <c r="AQ38" s="7">
        <v>59</v>
      </c>
      <c r="AR38" s="2">
        <v>2.22</v>
      </c>
      <c r="AS38" s="7">
        <v>293</v>
      </c>
      <c r="AT38" s="7">
        <v>650</v>
      </c>
      <c r="AU38" s="7">
        <v>804</v>
      </c>
      <c r="AV38" s="7"/>
      <c r="AW38" s="7">
        <v>25.7</v>
      </c>
      <c r="AX38" s="4">
        <v>56.2</v>
      </c>
      <c r="AY38" s="4">
        <v>27.1</v>
      </c>
      <c r="AZ38" s="3">
        <v>7.28</v>
      </c>
      <c r="BA38" s="3">
        <v>2.02</v>
      </c>
      <c r="BB38" s="3">
        <v>1.18</v>
      </c>
      <c r="BC38" s="3">
        <v>3.54816</v>
      </c>
      <c r="BD38" s="3">
        <v>0.538</v>
      </c>
      <c r="BE38" s="7">
        <v>222</v>
      </c>
      <c r="BF38" s="3">
        <v>5.8</v>
      </c>
      <c r="BG38" s="2"/>
      <c r="BH38" s="3">
        <v>0.919</v>
      </c>
      <c r="BI38" s="4"/>
      <c r="BJ38" s="3">
        <v>5.18</v>
      </c>
      <c r="BK38" s="4">
        <v>1.6</v>
      </c>
      <c r="BL38" s="4"/>
    </row>
    <row r="39" spans="1:63" ht="12">
      <c r="A39" s="6" t="s">
        <v>210</v>
      </c>
      <c r="B39" s="19" t="s">
        <v>333</v>
      </c>
      <c r="C39" s="19" t="s">
        <v>326</v>
      </c>
      <c r="D39" s="19"/>
      <c r="E39" s="19"/>
      <c r="F39" s="19"/>
      <c r="H39" s="4">
        <v>54.55</v>
      </c>
      <c r="I39" s="3">
        <v>2.41</v>
      </c>
      <c r="J39" s="4">
        <v>12.87</v>
      </c>
      <c r="K39" s="4">
        <v>13.68</v>
      </c>
      <c r="L39" s="3">
        <v>0.2</v>
      </c>
      <c r="M39" s="3">
        <v>3.04</v>
      </c>
      <c r="N39" s="3">
        <v>6.36</v>
      </c>
      <c r="O39" s="3">
        <v>3.32</v>
      </c>
      <c r="P39" s="3">
        <v>1.74</v>
      </c>
      <c r="Q39" s="3">
        <v>0.51</v>
      </c>
      <c r="R39" s="5">
        <f t="shared" si="11"/>
        <v>98.67999999999999</v>
      </c>
      <c r="T39" s="20">
        <v>13.3</v>
      </c>
      <c r="U39" s="5">
        <v>3.1</v>
      </c>
      <c r="W39" s="3">
        <f t="shared" si="12"/>
        <v>55.2796919335225</v>
      </c>
      <c r="X39" s="3">
        <f t="shared" si="13"/>
        <v>2.4422375354681805</v>
      </c>
      <c r="Y39" s="3">
        <f t="shared" si="14"/>
        <v>13.042156465342522</v>
      </c>
      <c r="Z39" s="3">
        <f t="shared" si="15"/>
        <v>13.862991487636805</v>
      </c>
      <c r="AA39" s="3">
        <f t="shared" si="16"/>
        <v>0.20267531414673695</v>
      </c>
      <c r="AB39" s="3">
        <f t="shared" si="17"/>
        <v>3.0806647750304017</v>
      </c>
      <c r="AC39" s="3">
        <f t="shared" si="18"/>
        <v>6.445074989866235</v>
      </c>
      <c r="AD39" s="3">
        <f t="shared" si="19"/>
        <v>3.3644102148358326</v>
      </c>
      <c r="AE39" s="3">
        <f t="shared" si="20"/>
        <v>1.7632752330766115</v>
      </c>
      <c r="AF39" s="3">
        <f t="shared" si="21"/>
        <v>0.5168220510741792</v>
      </c>
      <c r="AG39" s="3"/>
      <c r="AH39" s="20">
        <v>33.5</v>
      </c>
      <c r="AJ39" s="21">
        <v>5.11</v>
      </c>
      <c r="AK39" s="20">
        <v>34.3</v>
      </c>
      <c r="AL39" s="21" t="s">
        <v>62</v>
      </c>
      <c r="AM39" s="19"/>
      <c r="AQ39" s="21">
        <v>46</v>
      </c>
      <c r="AR39" s="5">
        <v>1.4</v>
      </c>
      <c r="AS39" s="7">
        <v>284</v>
      </c>
      <c r="AT39" s="21">
        <v>760</v>
      </c>
      <c r="AU39" s="7">
        <v>974</v>
      </c>
      <c r="AV39" s="21" t="s">
        <v>62</v>
      </c>
      <c r="AW39" s="21">
        <v>27.8</v>
      </c>
      <c r="AX39" s="20">
        <v>57.3</v>
      </c>
      <c r="AY39" s="20">
        <v>31.4</v>
      </c>
      <c r="AZ39" s="5">
        <v>8.03</v>
      </c>
      <c r="BA39" s="5">
        <v>2.37</v>
      </c>
      <c r="BB39" s="5">
        <v>1.2</v>
      </c>
      <c r="BC39" s="5">
        <v>5.11</v>
      </c>
      <c r="BD39" s="5">
        <v>0.62</v>
      </c>
      <c r="BE39" s="7">
        <v>230</v>
      </c>
      <c r="BF39" s="5">
        <v>6.14</v>
      </c>
      <c r="BG39" s="5"/>
      <c r="BH39" s="5">
        <v>0.954</v>
      </c>
      <c r="BJ39" s="5">
        <v>4.86</v>
      </c>
      <c r="BK39" s="20">
        <v>2.6</v>
      </c>
    </row>
    <row r="40" spans="1:64" ht="12">
      <c r="A40" s="1" t="s">
        <v>218</v>
      </c>
      <c r="B40" s="19" t="s">
        <v>333</v>
      </c>
      <c r="C40" s="19" t="s">
        <v>326</v>
      </c>
      <c r="D40" s="19"/>
      <c r="E40" s="19"/>
      <c r="F40" s="19"/>
      <c r="H40" s="4">
        <v>55.099090909090904</v>
      </c>
      <c r="I40" s="3">
        <v>2.0676296296296295</v>
      </c>
      <c r="J40" s="4">
        <v>13.8</v>
      </c>
      <c r="K40" s="4">
        <v>12.7</v>
      </c>
      <c r="L40" s="3">
        <v>0.1870188679245283</v>
      </c>
      <c r="M40" s="3">
        <v>3.522056833558864</v>
      </c>
      <c r="N40" s="3">
        <v>6.924698795180722</v>
      </c>
      <c r="O40" s="3">
        <v>2.9514155251141547</v>
      </c>
      <c r="P40" s="3">
        <v>1.8729857819905213</v>
      </c>
      <c r="Q40" s="3">
        <v>0.4</v>
      </c>
      <c r="R40" s="5">
        <f t="shared" si="11"/>
        <v>99.52489634248933</v>
      </c>
      <c r="T40" s="4">
        <v>12.3</v>
      </c>
      <c r="U40" s="3">
        <v>3.19345</v>
      </c>
      <c r="V40" s="3"/>
      <c r="W40" s="3">
        <f t="shared" si="12"/>
        <v>55.362118358286516</v>
      </c>
      <c r="X40" s="3">
        <f t="shared" si="13"/>
        <v>2.077499907675778</v>
      </c>
      <c r="Y40" s="3">
        <f t="shared" si="14"/>
        <v>13.865877290151452</v>
      </c>
      <c r="Z40" s="3">
        <f t="shared" si="15"/>
        <v>12.760626201806044</v>
      </c>
      <c r="AA40" s="3">
        <f t="shared" si="16"/>
        <v>0.18791164301337324</v>
      </c>
      <c r="AB40" s="3">
        <f t="shared" si="17"/>
        <v>3.538870135004825</v>
      </c>
      <c r="AC40" s="3">
        <f t="shared" si="18"/>
        <v>6.95775534530692</v>
      </c>
      <c r="AD40" s="3">
        <f t="shared" si="19"/>
        <v>2.965504746629042</v>
      </c>
      <c r="AE40" s="3">
        <f t="shared" si="20"/>
        <v>1.8819268854549949</v>
      </c>
      <c r="AF40" s="3">
        <f t="shared" si="21"/>
        <v>0.40190948667105664</v>
      </c>
      <c r="AG40" s="3"/>
      <c r="AH40" s="4">
        <v>31.1</v>
      </c>
      <c r="AI40" s="2"/>
      <c r="AJ40" s="7">
        <v>14.3</v>
      </c>
      <c r="AK40" s="4">
        <v>35.8</v>
      </c>
      <c r="AM40" s="19"/>
      <c r="AO40" s="4"/>
      <c r="AQ40" s="7">
        <v>40.3</v>
      </c>
      <c r="AR40" s="2">
        <v>0.35</v>
      </c>
      <c r="AS40" s="7">
        <v>312</v>
      </c>
      <c r="AT40" s="7">
        <v>645</v>
      </c>
      <c r="AU40" s="7">
        <v>844</v>
      </c>
      <c r="AV40" s="7"/>
      <c r="AW40" s="7">
        <v>23.2</v>
      </c>
      <c r="AX40" s="4">
        <v>51.3</v>
      </c>
      <c r="AY40" s="4">
        <v>25.9</v>
      </c>
      <c r="AZ40" s="3">
        <v>6.6</v>
      </c>
      <c r="BA40" s="3">
        <v>2.12</v>
      </c>
      <c r="BB40" s="3">
        <v>1.21</v>
      </c>
      <c r="BC40" s="3">
        <v>4.0767999999999995</v>
      </c>
      <c r="BD40" s="3">
        <v>0.585</v>
      </c>
      <c r="BE40" s="7">
        <v>215</v>
      </c>
      <c r="BF40" s="3">
        <v>5.4</v>
      </c>
      <c r="BG40" s="2"/>
      <c r="BH40" s="3">
        <v>0.714</v>
      </c>
      <c r="BI40" s="4"/>
      <c r="BJ40" s="3">
        <v>3.99</v>
      </c>
      <c r="BK40" s="4">
        <v>1.6</v>
      </c>
      <c r="BL40" s="4"/>
    </row>
    <row r="41" spans="1:64" ht="12">
      <c r="A41" s="1" t="s">
        <v>219</v>
      </c>
      <c r="B41" s="19" t="s">
        <v>329</v>
      </c>
      <c r="C41" s="19" t="s">
        <v>326</v>
      </c>
      <c r="D41" s="19"/>
      <c r="E41" s="19"/>
      <c r="F41" s="19"/>
      <c r="H41" s="4">
        <v>47.63</v>
      </c>
      <c r="I41" s="3">
        <v>1.52</v>
      </c>
      <c r="J41" s="4">
        <v>16.39</v>
      </c>
      <c r="K41" s="4">
        <v>11.17</v>
      </c>
      <c r="L41" s="3">
        <v>0.17</v>
      </c>
      <c r="M41" s="3">
        <v>8.84</v>
      </c>
      <c r="N41" s="3">
        <v>10.29</v>
      </c>
      <c r="O41" s="3">
        <v>2.79</v>
      </c>
      <c r="P41" s="3">
        <v>0.26</v>
      </c>
      <c r="Q41" s="3">
        <v>0.25</v>
      </c>
      <c r="R41" s="5">
        <f aca="true" t="shared" si="22" ref="R41:R47">SUM(H41:Q41)</f>
        <v>99.31000000000003</v>
      </c>
      <c r="T41" s="4">
        <v>10.9</v>
      </c>
      <c r="U41" s="3">
        <v>2.7403999999999997</v>
      </c>
      <c r="V41" s="3"/>
      <c r="W41" s="3">
        <f t="shared" si="12"/>
        <v>47.96093041989728</v>
      </c>
      <c r="X41" s="3">
        <f t="shared" si="13"/>
        <v>1.5305608700030204</v>
      </c>
      <c r="Y41" s="3">
        <f t="shared" si="14"/>
        <v>16.503876749572044</v>
      </c>
      <c r="Z41" s="3">
        <f t="shared" si="15"/>
        <v>11.247608498640616</v>
      </c>
      <c r="AA41" s="3">
        <f t="shared" si="16"/>
        <v>0.17118114993454836</v>
      </c>
      <c r="AB41" s="3">
        <f t="shared" si="17"/>
        <v>8.901419796596514</v>
      </c>
      <c r="AC41" s="3">
        <f t="shared" si="18"/>
        <v>10.361494310744131</v>
      </c>
      <c r="AD41" s="3">
        <f t="shared" si="19"/>
        <v>2.8093847548081756</v>
      </c>
      <c r="AE41" s="3">
        <f t="shared" si="20"/>
        <v>0.26180646460577983</v>
      </c>
      <c r="AF41" s="3">
        <f t="shared" si="21"/>
        <v>0.2517369851978652</v>
      </c>
      <c r="AG41" s="3"/>
      <c r="AH41" s="4">
        <v>28.2</v>
      </c>
      <c r="AI41" s="2"/>
      <c r="AJ41" s="7">
        <v>147</v>
      </c>
      <c r="AK41" s="4">
        <v>55</v>
      </c>
      <c r="AM41" s="19"/>
      <c r="AO41" s="4"/>
      <c r="AQ41" s="7">
        <v>4</v>
      </c>
      <c r="AR41" s="2" t="s">
        <v>62</v>
      </c>
      <c r="AS41" s="7">
        <v>439</v>
      </c>
      <c r="AT41" s="7">
        <v>95</v>
      </c>
      <c r="AU41" s="7">
        <v>169</v>
      </c>
      <c r="AV41" s="7"/>
      <c r="AW41" s="7">
        <v>6.88</v>
      </c>
      <c r="AX41" s="4">
        <v>17.7</v>
      </c>
      <c r="AY41" s="4">
        <v>9.26</v>
      </c>
      <c r="AZ41" s="3">
        <v>3.45</v>
      </c>
      <c r="BA41" s="3">
        <v>1.35</v>
      </c>
      <c r="BB41" s="3">
        <v>0.453</v>
      </c>
      <c r="BC41" s="3">
        <v>1.85472</v>
      </c>
      <c r="BD41" s="3">
        <v>0.291</v>
      </c>
      <c r="BE41" s="7">
        <v>96</v>
      </c>
      <c r="BF41" s="3">
        <v>2.46</v>
      </c>
      <c r="BG41" s="2"/>
      <c r="BH41" s="3">
        <v>0.266</v>
      </c>
      <c r="BI41" s="4"/>
      <c r="BJ41" s="3">
        <v>1.11</v>
      </c>
      <c r="BK41" s="4">
        <v>0.9</v>
      </c>
      <c r="BL41" s="4"/>
    </row>
    <row r="42" spans="1:64" ht="12">
      <c r="A42" s="1" t="s">
        <v>220</v>
      </c>
      <c r="B42" s="19" t="s">
        <v>329</v>
      </c>
      <c r="C42" s="19" t="s">
        <v>326</v>
      </c>
      <c r="D42" s="19"/>
      <c r="E42" s="19"/>
      <c r="F42" s="19"/>
      <c r="H42" s="4">
        <v>47.63033915724562</v>
      </c>
      <c r="I42" s="3">
        <v>1.5111524163568775</v>
      </c>
      <c r="J42" s="4">
        <v>16.68513853904282</v>
      </c>
      <c r="K42" s="4">
        <v>11.16734693877551</v>
      </c>
      <c r="L42" s="3">
        <v>0.17351641791044772</v>
      </c>
      <c r="M42" s="3">
        <v>8.708555347091934</v>
      </c>
      <c r="N42" s="3">
        <v>10.345374449339207</v>
      </c>
      <c r="O42" s="3">
        <v>2.7834824281150157</v>
      </c>
      <c r="P42" s="3">
        <v>0.2344818119423473</v>
      </c>
      <c r="Q42" s="3">
        <v>0.21</v>
      </c>
      <c r="R42" s="5">
        <f t="shared" si="22"/>
        <v>99.44938750581977</v>
      </c>
      <c r="T42" s="4">
        <v>11.2</v>
      </c>
      <c r="U42" s="3">
        <v>2.68515</v>
      </c>
      <c r="V42" s="3"/>
      <c r="W42" s="3">
        <f t="shared" si="12"/>
        <v>47.894049779299344</v>
      </c>
      <c r="X42" s="3">
        <f t="shared" si="13"/>
        <v>1.5195190782531918</v>
      </c>
      <c r="Y42" s="3">
        <f t="shared" si="14"/>
        <v>16.777517647422822</v>
      </c>
      <c r="Z42" s="3">
        <f t="shared" si="15"/>
        <v>11.229176185848303</v>
      </c>
      <c r="AA42" s="3">
        <f t="shared" si="16"/>
        <v>0.17447711068134386</v>
      </c>
      <c r="AB42" s="3">
        <f t="shared" si="17"/>
        <v>8.7567712235355</v>
      </c>
      <c r="AC42" s="3">
        <f t="shared" si="18"/>
        <v>10.402652755135165</v>
      </c>
      <c r="AD42" s="3">
        <f t="shared" si="19"/>
        <v>2.798893485344117</v>
      </c>
      <c r="AE42" s="3">
        <f t="shared" si="20"/>
        <v>0.23578004633625868</v>
      </c>
      <c r="AF42" s="3">
        <f t="shared" si="21"/>
        <v>0.21116268814396752</v>
      </c>
      <c r="AG42" s="3"/>
      <c r="AH42" s="4">
        <v>29.5</v>
      </c>
      <c r="AI42" s="2"/>
      <c r="AJ42" s="7">
        <v>141</v>
      </c>
      <c r="AK42" s="4">
        <v>56.2</v>
      </c>
      <c r="AM42" s="19"/>
      <c r="AO42" s="4"/>
      <c r="AQ42" s="7">
        <v>3</v>
      </c>
      <c r="AR42" s="2">
        <v>0.03</v>
      </c>
      <c r="AS42" s="7">
        <v>431</v>
      </c>
      <c r="AT42" s="7">
        <v>130</v>
      </c>
      <c r="AU42" s="7">
        <v>179</v>
      </c>
      <c r="AV42" s="7"/>
      <c r="AW42" s="7">
        <v>6.15</v>
      </c>
      <c r="AX42" s="4">
        <v>18</v>
      </c>
      <c r="AY42" s="4">
        <v>11.8</v>
      </c>
      <c r="AZ42" s="3">
        <v>3.53</v>
      </c>
      <c r="BA42" s="3">
        <v>1.41</v>
      </c>
      <c r="BB42" s="3">
        <v>0.751</v>
      </c>
      <c r="BC42" s="3">
        <v>1.9532800000000001</v>
      </c>
      <c r="BD42" s="3">
        <v>0.3</v>
      </c>
      <c r="BE42" s="7">
        <v>94</v>
      </c>
      <c r="BF42" s="3">
        <v>2.33</v>
      </c>
      <c r="BG42" s="2"/>
      <c r="BH42" s="3">
        <v>0.332</v>
      </c>
      <c r="BI42" s="4"/>
      <c r="BJ42" s="3">
        <v>1.38</v>
      </c>
      <c r="BK42" s="4">
        <v>1.1</v>
      </c>
      <c r="BL42" s="4"/>
    </row>
    <row r="43" spans="1:64" ht="12">
      <c r="A43" s="1" t="s">
        <v>221</v>
      </c>
      <c r="B43" s="19" t="s">
        <v>329</v>
      </c>
      <c r="C43" s="19" t="s">
        <v>326</v>
      </c>
      <c r="D43" s="19"/>
      <c r="E43" s="19"/>
      <c r="F43" s="19"/>
      <c r="H43" s="4">
        <v>47.88907597535934</v>
      </c>
      <c r="I43" s="3">
        <v>1.3398884758364313</v>
      </c>
      <c r="J43" s="4">
        <v>17.040909090909096</v>
      </c>
      <c r="K43" s="4">
        <v>10.936585365853658</v>
      </c>
      <c r="L43" s="3">
        <v>0.172</v>
      </c>
      <c r="M43" s="3">
        <v>8.928481577094578</v>
      </c>
      <c r="N43" s="3">
        <v>10.569096209912535</v>
      </c>
      <c r="O43" s="3">
        <v>2.6122781774580335</v>
      </c>
      <c r="P43" s="3">
        <v>0.16625969645868469</v>
      </c>
      <c r="Q43" s="3">
        <v>0.18</v>
      </c>
      <c r="R43" s="5">
        <f t="shared" si="22"/>
        <v>99.83457456888236</v>
      </c>
      <c r="T43" s="4">
        <v>10.8</v>
      </c>
      <c r="U43" s="3">
        <v>2.53045</v>
      </c>
      <c r="V43" s="3"/>
      <c r="W43" s="3">
        <f t="shared" si="12"/>
        <v>47.96842795410277</v>
      </c>
      <c r="X43" s="3">
        <f t="shared" si="13"/>
        <v>1.3421086648813787</v>
      </c>
      <c r="Y43" s="3">
        <f t="shared" si="14"/>
        <v>17.069145798935086</v>
      </c>
      <c r="Z43" s="3">
        <f t="shared" si="15"/>
        <v>10.954707237529016</v>
      </c>
      <c r="AA43" s="3">
        <f t="shared" si="16"/>
        <v>0.17228500320931003</v>
      </c>
      <c r="AB43" s="3">
        <f t="shared" si="17"/>
        <v>8.943276030023286</v>
      </c>
      <c r="AC43" s="3">
        <f t="shared" si="18"/>
        <v>10.586609153745858</v>
      </c>
      <c r="AD43" s="3">
        <f t="shared" si="19"/>
        <v>2.6166067103893482</v>
      </c>
      <c r="AE43" s="3">
        <f t="shared" si="20"/>
        <v>0.16653518801141515</v>
      </c>
      <c r="AF43" s="3">
        <f t="shared" si="21"/>
        <v>0.18029825917253375</v>
      </c>
      <c r="AG43" s="3"/>
      <c r="AH43" s="4">
        <v>29.9</v>
      </c>
      <c r="AI43" s="2"/>
      <c r="AJ43" s="7">
        <v>136</v>
      </c>
      <c r="AK43" s="4">
        <v>53.9</v>
      </c>
      <c r="AM43" s="19"/>
      <c r="AO43" s="4"/>
      <c r="AQ43" s="7">
        <v>4</v>
      </c>
      <c r="AR43" s="2">
        <v>0.09</v>
      </c>
      <c r="AS43" s="7">
        <v>410</v>
      </c>
      <c r="AT43" s="7">
        <v>125</v>
      </c>
      <c r="AU43" s="7">
        <v>192</v>
      </c>
      <c r="AV43" s="7"/>
      <c r="AW43" s="7">
        <v>6.14</v>
      </c>
      <c r="AX43" s="4">
        <v>16.4</v>
      </c>
      <c r="AY43" s="4">
        <v>11.2</v>
      </c>
      <c r="AZ43" s="3">
        <v>3.17</v>
      </c>
      <c r="BA43" s="3">
        <v>1.27</v>
      </c>
      <c r="BB43" s="3">
        <v>0.522</v>
      </c>
      <c r="BC43" s="3">
        <v>2.1056</v>
      </c>
      <c r="BD43" s="3">
        <v>0.298</v>
      </c>
      <c r="BE43" s="7">
        <v>90</v>
      </c>
      <c r="BF43" s="3">
        <v>2.25</v>
      </c>
      <c r="BG43" s="2"/>
      <c r="BH43" s="3">
        <v>0.28</v>
      </c>
      <c r="BI43" s="4"/>
      <c r="BJ43" s="3">
        <v>1.16</v>
      </c>
      <c r="BK43" s="4">
        <v>1.1</v>
      </c>
      <c r="BL43" s="4"/>
    </row>
    <row r="44" spans="1:64" ht="12">
      <c r="A44" s="1" t="s">
        <v>222</v>
      </c>
      <c r="B44" s="19" t="s">
        <v>333</v>
      </c>
      <c r="C44" s="19" t="s">
        <v>326</v>
      </c>
      <c r="D44" s="19"/>
      <c r="E44" s="19"/>
      <c r="F44" s="19"/>
      <c r="H44" s="4">
        <v>52.91383983572895</v>
      </c>
      <c r="I44" s="3">
        <v>2.0450929368029738</v>
      </c>
      <c r="J44" s="4">
        <v>14.322727272727274</v>
      </c>
      <c r="K44" s="4">
        <v>12.790243902439023</v>
      </c>
      <c r="L44" s="3">
        <v>0.197</v>
      </c>
      <c r="M44" s="3">
        <v>4.549709056780854</v>
      </c>
      <c r="N44" s="3">
        <v>8.221918604651162</v>
      </c>
      <c r="O44" s="3">
        <v>3.183557692307692</v>
      </c>
      <c r="P44" s="3">
        <v>1.3096037609133646</v>
      </c>
      <c r="Q44" s="3">
        <v>0.38</v>
      </c>
      <c r="R44" s="5">
        <f t="shared" si="22"/>
        <v>99.91369306235129</v>
      </c>
      <c r="T44" s="4">
        <v>13.2</v>
      </c>
      <c r="U44" s="3">
        <v>3.01665</v>
      </c>
      <c r="V44" s="3"/>
      <c r="W44" s="3">
        <f t="shared" si="12"/>
        <v>52.95954759945465</v>
      </c>
      <c r="X44" s="3">
        <f t="shared" si="13"/>
        <v>2.046859518571424</v>
      </c>
      <c r="Y44" s="3">
        <f t="shared" si="14"/>
        <v>14.33509945807844</v>
      </c>
      <c r="Z44" s="3">
        <f t="shared" si="15"/>
        <v>12.801292305807626</v>
      </c>
      <c r="AA44" s="3">
        <f t="shared" si="16"/>
        <v>0.19717017153701033</v>
      </c>
      <c r="AB44" s="3">
        <f t="shared" si="17"/>
        <v>4.553639163294266</v>
      </c>
      <c r="AC44" s="3">
        <f t="shared" si="18"/>
        <v>8.229020820519828</v>
      </c>
      <c r="AD44" s="3">
        <f t="shared" si="19"/>
        <v>3.186307696904956</v>
      </c>
      <c r="AE44" s="3">
        <f t="shared" si="20"/>
        <v>1.3107350161665074</v>
      </c>
      <c r="AF44" s="3">
        <f t="shared" si="21"/>
        <v>0.38032824966529905</v>
      </c>
      <c r="AG44" s="3"/>
      <c r="AH44" s="4">
        <v>38</v>
      </c>
      <c r="AI44" s="2"/>
      <c r="AJ44" s="7">
        <v>77.4</v>
      </c>
      <c r="AK44" s="4">
        <v>42.3</v>
      </c>
      <c r="AM44" s="19"/>
      <c r="AO44" s="4"/>
      <c r="AQ44" s="7">
        <v>33</v>
      </c>
      <c r="AR44" s="2">
        <v>0.32</v>
      </c>
      <c r="AS44" s="7">
        <v>318</v>
      </c>
      <c r="AT44" s="7">
        <v>505</v>
      </c>
      <c r="AU44" s="7">
        <v>611</v>
      </c>
      <c r="AV44" s="7"/>
      <c r="AW44" s="7">
        <v>18.9</v>
      </c>
      <c r="AX44" s="4">
        <v>43.8</v>
      </c>
      <c r="AY44" s="4">
        <v>26.7</v>
      </c>
      <c r="AZ44" s="3">
        <v>5.96</v>
      </c>
      <c r="BA44" s="3">
        <v>2.06</v>
      </c>
      <c r="BB44" s="3">
        <v>1.19</v>
      </c>
      <c r="BC44" s="3">
        <v>3.6825600000000005</v>
      </c>
      <c r="BD44" s="3">
        <v>0.538</v>
      </c>
      <c r="BE44" s="7">
        <v>166</v>
      </c>
      <c r="BF44" s="3">
        <v>4.59</v>
      </c>
      <c r="BG44" s="2"/>
      <c r="BH44" s="3">
        <v>0.756</v>
      </c>
      <c r="BI44" s="4"/>
      <c r="BJ44" s="3">
        <v>3.21</v>
      </c>
      <c r="BK44" s="4">
        <v>2.4</v>
      </c>
      <c r="BL44" s="4"/>
    </row>
    <row r="45" spans="1:63" ht="12">
      <c r="A45" s="6" t="s">
        <v>211</v>
      </c>
      <c r="B45" s="19" t="s">
        <v>332</v>
      </c>
      <c r="C45" s="19" t="s">
        <v>326</v>
      </c>
      <c r="D45" s="19"/>
      <c r="E45" s="19"/>
      <c r="F45" s="19"/>
      <c r="H45" s="4">
        <v>52.708747433264875</v>
      </c>
      <c r="I45" s="3">
        <v>1.6924907063197026</v>
      </c>
      <c r="J45" s="4">
        <v>14.113636363636367</v>
      </c>
      <c r="K45" s="4">
        <v>12.326829268292682</v>
      </c>
      <c r="L45" s="3">
        <v>0.213</v>
      </c>
      <c r="M45" s="3">
        <v>5.393244194229416</v>
      </c>
      <c r="N45" s="3">
        <v>9.605739130434783</v>
      </c>
      <c r="O45" s="3">
        <v>3.16944578313253</v>
      </c>
      <c r="P45" s="3">
        <v>0.8345035105315948</v>
      </c>
      <c r="Q45" s="3">
        <v>0.39</v>
      </c>
      <c r="R45" s="5">
        <f t="shared" si="22"/>
        <v>100.44763638984193</v>
      </c>
      <c r="T45" s="20">
        <v>12.1</v>
      </c>
      <c r="U45" s="5">
        <v>2.82</v>
      </c>
      <c r="W45" s="3">
        <f t="shared" si="12"/>
        <v>52.47385536151372</v>
      </c>
      <c r="X45" s="3">
        <f t="shared" si="13"/>
        <v>1.6849482647367309</v>
      </c>
      <c r="Y45" s="3">
        <f t="shared" si="14"/>
        <v>14.050740137737726</v>
      </c>
      <c r="Z45" s="3">
        <f t="shared" si="15"/>
        <v>12.271895796981909</v>
      </c>
      <c r="AA45" s="3">
        <f t="shared" si="16"/>
        <v>0.21205078352798382</v>
      </c>
      <c r="AB45" s="3">
        <f t="shared" si="17"/>
        <v>5.369209657953508</v>
      </c>
      <c r="AC45" s="3">
        <f t="shared" si="18"/>
        <v>9.562931967014599</v>
      </c>
      <c r="AD45" s="3">
        <f t="shared" si="19"/>
        <v>3.1553214162568883</v>
      </c>
      <c r="AE45" s="3">
        <f t="shared" si="20"/>
        <v>0.8307846162679707</v>
      </c>
      <c r="AF45" s="3">
        <f t="shared" si="21"/>
        <v>0.3882619980089844</v>
      </c>
      <c r="AG45" s="3"/>
      <c r="AH45" s="20">
        <v>46.2</v>
      </c>
      <c r="AJ45" s="21">
        <v>50.6</v>
      </c>
      <c r="AK45" s="20">
        <v>38.5</v>
      </c>
      <c r="AL45" s="21" t="s">
        <v>62</v>
      </c>
      <c r="AM45" s="19"/>
      <c r="AQ45" s="21">
        <v>16</v>
      </c>
      <c r="AR45" s="5">
        <v>0.03</v>
      </c>
      <c r="AS45" s="7">
        <v>381</v>
      </c>
      <c r="AT45" s="21">
        <v>460</v>
      </c>
      <c r="AU45" s="7">
        <v>573</v>
      </c>
      <c r="AV45" s="21" t="s">
        <v>62</v>
      </c>
      <c r="AW45" s="21">
        <v>17</v>
      </c>
      <c r="AX45" s="20">
        <v>39.8</v>
      </c>
      <c r="AY45" s="20">
        <v>20.8</v>
      </c>
      <c r="AZ45" s="5">
        <v>5.69</v>
      </c>
      <c r="BA45" s="5">
        <v>1.77</v>
      </c>
      <c r="BB45" s="5">
        <v>0.784</v>
      </c>
      <c r="BC45" s="5">
        <v>3.93</v>
      </c>
      <c r="BD45" s="5">
        <v>0.51</v>
      </c>
      <c r="BE45" s="7">
        <v>165</v>
      </c>
      <c r="BF45" s="5">
        <v>3.97</v>
      </c>
      <c r="BG45" s="5"/>
      <c r="BH45" s="5">
        <v>0.471</v>
      </c>
      <c r="BJ45" s="5">
        <v>1.53</v>
      </c>
      <c r="BK45" s="20">
        <v>0.8</v>
      </c>
    </row>
    <row r="46" spans="1:63" ht="12">
      <c r="A46" s="6" t="s">
        <v>212</v>
      </c>
      <c r="B46" s="19" t="s">
        <v>333</v>
      </c>
      <c r="C46" s="19" t="s">
        <v>326</v>
      </c>
      <c r="D46" s="19"/>
      <c r="E46" s="19"/>
      <c r="F46" s="19"/>
      <c r="H46" s="4">
        <v>52.85</v>
      </c>
      <c r="I46" s="3">
        <v>2.31</v>
      </c>
      <c r="J46" s="4">
        <v>12.81</v>
      </c>
      <c r="K46" s="4">
        <v>13.79</v>
      </c>
      <c r="L46" s="3">
        <v>0.21</v>
      </c>
      <c r="M46" s="3">
        <v>4.73</v>
      </c>
      <c r="N46" s="3">
        <v>10.08</v>
      </c>
      <c r="O46" s="3">
        <v>2.44</v>
      </c>
      <c r="P46" s="3">
        <v>1.15</v>
      </c>
      <c r="Q46" s="3">
        <v>0.35</v>
      </c>
      <c r="R46" s="5">
        <f t="shared" si="22"/>
        <v>100.71999999999998</v>
      </c>
      <c r="T46" s="20">
        <v>12.5</v>
      </c>
      <c r="U46" s="5">
        <v>2.83</v>
      </c>
      <c r="W46" s="3">
        <f t="shared" si="12"/>
        <v>52.47220015885624</v>
      </c>
      <c r="X46" s="3">
        <f t="shared" si="13"/>
        <v>2.293486894360604</v>
      </c>
      <c r="Y46" s="3">
        <f t="shared" si="14"/>
        <v>12.71842732327244</v>
      </c>
      <c r="Z46" s="3">
        <f t="shared" si="15"/>
        <v>13.69142176330421</v>
      </c>
      <c r="AA46" s="3">
        <f t="shared" si="16"/>
        <v>0.20849880857823672</v>
      </c>
      <c r="AB46" s="3">
        <f t="shared" si="17"/>
        <v>4.696187450357427</v>
      </c>
      <c r="AC46" s="3">
        <f t="shared" si="18"/>
        <v>10.007942811755363</v>
      </c>
      <c r="AD46" s="3">
        <f t="shared" si="19"/>
        <v>2.422557585385227</v>
      </c>
      <c r="AE46" s="3">
        <f t="shared" si="20"/>
        <v>1.141779189833201</v>
      </c>
      <c r="AF46" s="3">
        <f t="shared" si="21"/>
        <v>0.3474980142970612</v>
      </c>
      <c r="AG46" s="3"/>
      <c r="AH46" s="20">
        <v>37</v>
      </c>
      <c r="AJ46" s="21">
        <v>65.5</v>
      </c>
      <c r="AK46" s="20">
        <v>40.8</v>
      </c>
      <c r="AL46" s="21" t="s">
        <v>62</v>
      </c>
      <c r="AM46" s="19"/>
      <c r="AQ46" s="21">
        <v>37</v>
      </c>
      <c r="AR46" s="5">
        <v>0.94</v>
      </c>
      <c r="AS46" s="7">
        <v>318</v>
      </c>
      <c r="AT46" s="21">
        <v>440</v>
      </c>
      <c r="AU46" s="7">
        <v>449</v>
      </c>
      <c r="AV46" s="21" t="s">
        <v>62</v>
      </c>
      <c r="AW46" s="21">
        <v>19.3</v>
      </c>
      <c r="AX46" s="20">
        <v>43.3</v>
      </c>
      <c r="AY46" s="20">
        <v>22.4</v>
      </c>
      <c r="AZ46" s="5">
        <v>6.58</v>
      </c>
      <c r="BA46" s="5">
        <v>2.04</v>
      </c>
      <c r="BB46" s="5">
        <v>0.76</v>
      </c>
      <c r="BC46" s="5">
        <v>3.62</v>
      </c>
      <c r="BD46" s="5">
        <v>0.45</v>
      </c>
      <c r="BE46" s="7">
        <v>206</v>
      </c>
      <c r="BF46" s="5">
        <v>5</v>
      </c>
      <c r="BG46" s="5"/>
      <c r="BH46" s="5">
        <v>0.826</v>
      </c>
      <c r="BJ46" s="5">
        <v>3.49</v>
      </c>
      <c r="BK46" s="20">
        <v>2.1</v>
      </c>
    </row>
    <row r="47" spans="1:64" ht="12">
      <c r="A47" s="1" t="s">
        <v>223</v>
      </c>
      <c r="B47" s="19" t="s">
        <v>333</v>
      </c>
      <c r="C47" s="19" t="s">
        <v>326</v>
      </c>
      <c r="D47" s="19"/>
      <c r="E47" s="19"/>
      <c r="F47" s="19"/>
      <c r="H47" s="4">
        <v>55.72</v>
      </c>
      <c r="I47" s="3">
        <v>2.19</v>
      </c>
      <c r="J47" s="4">
        <v>13.14</v>
      </c>
      <c r="K47" s="4">
        <v>12.75</v>
      </c>
      <c r="L47" s="3">
        <v>0.2</v>
      </c>
      <c r="M47" s="3">
        <v>3.25</v>
      </c>
      <c r="N47" s="3">
        <v>6.88</v>
      </c>
      <c r="O47" s="3">
        <v>3.3</v>
      </c>
      <c r="P47" s="3">
        <v>1.73</v>
      </c>
      <c r="Q47" s="3">
        <v>0.38</v>
      </c>
      <c r="R47" s="5">
        <f t="shared" si="22"/>
        <v>99.53999999999999</v>
      </c>
      <c r="T47" s="4">
        <v>12.2</v>
      </c>
      <c r="U47" s="3">
        <v>3.315</v>
      </c>
      <c r="V47" s="3"/>
      <c r="W47" s="3">
        <f t="shared" si="12"/>
        <v>55.977496483825604</v>
      </c>
      <c r="X47" s="3">
        <f t="shared" si="13"/>
        <v>2.2001205545509346</v>
      </c>
      <c r="Y47" s="3">
        <f t="shared" si="14"/>
        <v>13.200723327305608</v>
      </c>
      <c r="Z47" s="3">
        <f t="shared" si="15"/>
        <v>12.808921036769139</v>
      </c>
      <c r="AA47" s="3">
        <f t="shared" si="16"/>
        <v>0.20092425155716298</v>
      </c>
      <c r="AB47" s="3">
        <f t="shared" si="17"/>
        <v>3.2650190878038985</v>
      </c>
      <c r="AC47" s="3">
        <f t="shared" si="18"/>
        <v>6.911794253566406</v>
      </c>
      <c r="AD47" s="3">
        <f t="shared" si="19"/>
        <v>3.3152501506931884</v>
      </c>
      <c r="AE47" s="3">
        <f t="shared" si="20"/>
        <v>1.7379947759694596</v>
      </c>
      <c r="AF47" s="3">
        <f t="shared" si="21"/>
        <v>0.38175607795860966</v>
      </c>
      <c r="AG47" s="3"/>
      <c r="AH47" s="4">
        <v>30</v>
      </c>
      <c r="AI47" s="2"/>
      <c r="AJ47" s="7">
        <v>4.98</v>
      </c>
      <c r="AK47" s="4">
        <v>34.7</v>
      </c>
      <c r="AM47" s="19"/>
      <c r="AO47" s="4"/>
      <c r="AQ47" s="7">
        <v>54.4</v>
      </c>
      <c r="AR47" s="2">
        <v>1.4</v>
      </c>
      <c r="AS47" s="7">
        <v>314</v>
      </c>
      <c r="AT47" s="7">
        <v>695</v>
      </c>
      <c r="AU47" s="7">
        <v>824</v>
      </c>
      <c r="AV47" s="7"/>
      <c r="AW47" s="7">
        <v>23.9</v>
      </c>
      <c r="AX47" s="4">
        <v>49.5</v>
      </c>
      <c r="AY47" s="4">
        <v>26.1</v>
      </c>
      <c r="AZ47" s="3">
        <v>6.51</v>
      </c>
      <c r="BA47" s="3">
        <v>2.13</v>
      </c>
      <c r="BB47" s="3">
        <v>1.15</v>
      </c>
      <c r="BC47" s="3">
        <v>3.4048</v>
      </c>
      <c r="BD47" s="3">
        <v>0.544</v>
      </c>
      <c r="BE47" s="7">
        <v>207</v>
      </c>
      <c r="BF47" s="3">
        <v>5.94</v>
      </c>
      <c r="BG47" s="2"/>
      <c r="BH47" s="3">
        <v>0.929</v>
      </c>
      <c r="BI47" s="4"/>
      <c r="BJ47" s="3">
        <v>4.99</v>
      </c>
      <c r="BK47" s="4">
        <v>2.7</v>
      </c>
      <c r="BL47" s="4"/>
    </row>
    <row r="48" spans="1:63" ht="12">
      <c r="A48" s="6" t="s">
        <v>213</v>
      </c>
      <c r="B48" s="19" t="s">
        <v>333</v>
      </c>
      <c r="C48" s="19" t="s">
        <v>326</v>
      </c>
      <c r="D48" s="19"/>
      <c r="E48" s="19"/>
      <c r="F48" s="19"/>
      <c r="H48" s="4">
        <v>54</v>
      </c>
      <c r="I48" s="3">
        <v>2.14</v>
      </c>
      <c r="J48" s="4">
        <v>13.47</v>
      </c>
      <c r="K48" s="4">
        <v>13.23</v>
      </c>
      <c r="L48" s="3">
        <v>0.2</v>
      </c>
      <c r="M48" s="3">
        <v>3.72</v>
      </c>
      <c r="N48" s="3">
        <v>7.27</v>
      </c>
      <c r="O48" s="3">
        <v>3.46</v>
      </c>
      <c r="P48" s="3">
        <v>1.57</v>
      </c>
      <c r="Q48" s="3">
        <v>0.37</v>
      </c>
      <c r="R48" s="5">
        <f aca="true" t="shared" si="23" ref="R48:R57">SUM(H48:Q48)</f>
        <v>99.42999999999999</v>
      </c>
      <c r="T48" s="20">
        <v>13.2</v>
      </c>
      <c r="U48" s="5">
        <v>3.06</v>
      </c>
      <c r="W48" s="3">
        <f t="shared" si="12"/>
        <v>54.309564517751184</v>
      </c>
      <c r="X48" s="3">
        <f t="shared" si="13"/>
        <v>2.1522679271849547</v>
      </c>
      <c r="Y48" s="3">
        <f t="shared" si="14"/>
        <v>13.547219149150159</v>
      </c>
      <c r="Z48" s="3">
        <f t="shared" si="15"/>
        <v>13.305843306849042</v>
      </c>
      <c r="AA48" s="3">
        <f t="shared" si="16"/>
        <v>0.20114653525093035</v>
      </c>
      <c r="AB48" s="3">
        <f t="shared" si="17"/>
        <v>3.741325555667304</v>
      </c>
      <c r="AC48" s="3">
        <f t="shared" si="18"/>
        <v>7.3116765563713155</v>
      </c>
      <c r="AD48" s="3">
        <f t="shared" si="19"/>
        <v>3.4798350598410943</v>
      </c>
      <c r="AE48" s="3">
        <f t="shared" si="20"/>
        <v>1.579000301719803</v>
      </c>
      <c r="AF48" s="3">
        <f t="shared" si="21"/>
        <v>0.3721210902142211</v>
      </c>
      <c r="AG48" s="3"/>
      <c r="AH48" s="20">
        <v>35.5</v>
      </c>
      <c r="AJ48" s="21">
        <v>14.4</v>
      </c>
      <c r="AK48" s="20">
        <v>38.5</v>
      </c>
      <c r="AL48" s="21" t="s">
        <v>62</v>
      </c>
      <c r="AM48" s="19"/>
      <c r="AQ48" s="21">
        <v>30</v>
      </c>
      <c r="AR48" s="5">
        <v>1.09</v>
      </c>
      <c r="AS48" s="7">
        <v>323</v>
      </c>
      <c r="AT48" s="21">
        <v>580</v>
      </c>
      <c r="AU48" s="7">
        <v>766</v>
      </c>
      <c r="AV48" s="21" t="s">
        <v>62</v>
      </c>
      <c r="AW48" s="21">
        <v>21</v>
      </c>
      <c r="AX48" s="20">
        <v>44.7</v>
      </c>
      <c r="AY48" s="20">
        <v>24.2</v>
      </c>
      <c r="AZ48" s="5">
        <v>6.31</v>
      </c>
      <c r="BA48" s="5">
        <v>1.96</v>
      </c>
      <c r="BB48" s="5">
        <v>1.03</v>
      </c>
      <c r="BC48" s="5">
        <v>3.68</v>
      </c>
      <c r="BD48" s="5">
        <v>0.47</v>
      </c>
      <c r="BE48" s="7">
        <v>199</v>
      </c>
      <c r="BF48" s="5">
        <v>4.97</v>
      </c>
      <c r="BG48" s="5"/>
      <c r="BH48" s="5">
        <v>0.662</v>
      </c>
      <c r="BJ48" s="5">
        <v>4.46</v>
      </c>
      <c r="BK48" s="20">
        <v>2.3</v>
      </c>
    </row>
    <row r="49" spans="1:63" ht="12">
      <c r="A49" s="6" t="s">
        <v>214</v>
      </c>
      <c r="B49" s="19" t="s">
        <v>333</v>
      </c>
      <c r="C49" s="19" t="s">
        <v>326</v>
      </c>
      <c r="D49" s="19"/>
      <c r="E49" s="19"/>
      <c r="F49" s="19"/>
      <c r="H49" s="4">
        <v>54.139500000000005</v>
      </c>
      <c r="I49" s="3">
        <v>2.136730769230769</v>
      </c>
      <c r="J49" s="4">
        <v>13.502158273381296</v>
      </c>
      <c r="K49" s="4">
        <v>13.162886597938144</v>
      </c>
      <c r="L49" s="3">
        <v>0.20230985915492963</v>
      </c>
      <c r="M49" s="3">
        <v>3.7102635228848824</v>
      </c>
      <c r="N49" s="3">
        <v>7.369565217391305</v>
      </c>
      <c r="O49" s="3">
        <v>3.7473504273504274</v>
      </c>
      <c r="P49" s="3">
        <v>1.4611042944785277</v>
      </c>
      <c r="Q49" s="3">
        <v>0.38</v>
      </c>
      <c r="R49" s="5">
        <f t="shared" si="23"/>
        <v>99.81186896181026</v>
      </c>
      <c r="T49" s="20">
        <v>13</v>
      </c>
      <c r="U49" s="5">
        <v>3.09</v>
      </c>
      <c r="W49" s="3">
        <f t="shared" si="12"/>
        <v>54.24154518208121</v>
      </c>
      <c r="X49" s="3">
        <f t="shared" si="13"/>
        <v>2.1407581998572924</v>
      </c>
      <c r="Y49" s="3">
        <f t="shared" si="14"/>
        <v>13.52760790257064</v>
      </c>
      <c r="Z49" s="3">
        <f t="shared" si="15"/>
        <v>13.18769674874487</v>
      </c>
      <c r="AA49" s="3">
        <f t="shared" si="16"/>
        <v>0.20269118418405419</v>
      </c>
      <c r="AB49" s="3">
        <f t="shared" si="17"/>
        <v>3.717256836764066</v>
      </c>
      <c r="AC49" s="3">
        <f t="shared" si="18"/>
        <v>7.383455789422225</v>
      </c>
      <c r="AD49" s="3">
        <f t="shared" si="19"/>
        <v>3.7544136447181726</v>
      </c>
      <c r="AE49" s="3">
        <f t="shared" si="20"/>
        <v>1.463858266232417</v>
      </c>
      <c r="AF49" s="3">
        <f t="shared" si="21"/>
        <v>0.3807162454250752</v>
      </c>
      <c r="AG49" s="3"/>
      <c r="AH49" s="20">
        <v>34.9</v>
      </c>
      <c r="AJ49" s="21">
        <v>13.3</v>
      </c>
      <c r="AK49" s="20">
        <v>38.3</v>
      </c>
      <c r="AL49" s="21" t="s">
        <v>62</v>
      </c>
      <c r="AM49" s="19"/>
      <c r="AQ49" s="21">
        <v>40</v>
      </c>
      <c r="AR49" s="5">
        <v>1.37</v>
      </c>
      <c r="AS49" s="7">
        <v>325</v>
      </c>
      <c r="AT49" s="21">
        <v>570</v>
      </c>
      <c r="AU49" s="7">
        <v>718</v>
      </c>
      <c r="AV49" s="21" t="s">
        <v>62</v>
      </c>
      <c r="AW49" s="21">
        <v>20.1</v>
      </c>
      <c r="AX49" s="20">
        <v>42.6</v>
      </c>
      <c r="AY49" s="20">
        <v>24</v>
      </c>
      <c r="AZ49" s="5">
        <v>6.12</v>
      </c>
      <c r="BA49" s="5">
        <v>1.95</v>
      </c>
      <c r="BB49" s="5">
        <v>0.943</v>
      </c>
      <c r="BC49" s="5">
        <v>4.02</v>
      </c>
      <c r="BD49" s="5">
        <v>0.44</v>
      </c>
      <c r="BE49" s="7">
        <v>192</v>
      </c>
      <c r="BF49" s="5">
        <v>4.5</v>
      </c>
      <c r="BG49" s="5"/>
      <c r="BH49" s="5">
        <v>0.701</v>
      </c>
      <c r="BJ49" s="5">
        <v>4.31</v>
      </c>
      <c r="BK49" s="20">
        <v>1.5</v>
      </c>
    </row>
    <row r="50" spans="1:63" ht="12">
      <c r="A50" s="6" t="s">
        <v>215</v>
      </c>
      <c r="B50" s="19" t="s">
        <v>333</v>
      </c>
      <c r="C50" s="19" t="s">
        <v>326</v>
      </c>
      <c r="D50" s="19"/>
      <c r="E50" s="19"/>
      <c r="F50" s="19"/>
      <c r="H50" s="4">
        <v>59.27</v>
      </c>
      <c r="I50" s="3">
        <v>1.71</v>
      </c>
      <c r="J50" s="4">
        <v>13.42</v>
      </c>
      <c r="K50" s="4">
        <v>10.45</v>
      </c>
      <c r="L50" s="3">
        <v>0.16</v>
      </c>
      <c r="M50" s="3">
        <v>2.8</v>
      </c>
      <c r="N50" s="3">
        <v>5.75</v>
      </c>
      <c r="O50" s="3">
        <v>3.27</v>
      </c>
      <c r="P50" s="3">
        <v>1.98</v>
      </c>
      <c r="Q50" s="3">
        <v>0.29</v>
      </c>
      <c r="R50" s="5">
        <f t="shared" si="23"/>
        <v>99.10000000000001</v>
      </c>
      <c r="T50" s="20">
        <v>10.3</v>
      </c>
      <c r="U50" s="5">
        <v>3.04</v>
      </c>
      <c r="W50" s="3">
        <f t="shared" si="12"/>
        <v>59.80827447023209</v>
      </c>
      <c r="X50" s="3">
        <f t="shared" si="13"/>
        <v>1.7255297679112005</v>
      </c>
      <c r="Y50" s="3">
        <f t="shared" si="14"/>
        <v>13.541876892028254</v>
      </c>
      <c r="Z50" s="3">
        <f t="shared" si="15"/>
        <v>10.544904137235115</v>
      </c>
      <c r="AA50" s="3">
        <f t="shared" si="16"/>
        <v>0.16145307769929362</v>
      </c>
      <c r="AB50" s="3">
        <f t="shared" si="17"/>
        <v>2.8254288597376385</v>
      </c>
      <c r="AC50" s="3">
        <f t="shared" si="18"/>
        <v>5.802219979818365</v>
      </c>
      <c r="AD50" s="3">
        <f t="shared" si="19"/>
        <v>3.2996972754793137</v>
      </c>
      <c r="AE50" s="3">
        <f t="shared" si="20"/>
        <v>1.9979818365287585</v>
      </c>
      <c r="AF50" s="3">
        <f t="shared" si="21"/>
        <v>0.2926337033299697</v>
      </c>
      <c r="AG50" s="3"/>
      <c r="AH50" s="20">
        <v>27.1</v>
      </c>
      <c r="AJ50" s="21">
        <v>6.65</v>
      </c>
      <c r="AK50" s="20">
        <v>28.2</v>
      </c>
      <c r="AL50" s="21" t="s">
        <v>62</v>
      </c>
      <c r="AM50" s="19"/>
      <c r="AQ50" s="21">
        <v>61</v>
      </c>
      <c r="AR50" s="5">
        <v>1.01</v>
      </c>
      <c r="AS50" s="7">
        <v>256</v>
      </c>
      <c r="AT50" s="21">
        <v>670</v>
      </c>
      <c r="AU50" s="7">
        <v>874</v>
      </c>
      <c r="AV50" s="21" t="s">
        <v>62</v>
      </c>
      <c r="AW50" s="21">
        <v>24.1</v>
      </c>
      <c r="AX50" s="20">
        <v>50.1</v>
      </c>
      <c r="AY50" s="20">
        <v>22.5</v>
      </c>
      <c r="AZ50" s="5">
        <v>6.18</v>
      </c>
      <c r="BA50" s="5">
        <v>1.72</v>
      </c>
      <c r="BB50" s="5">
        <v>0.955</v>
      </c>
      <c r="BC50" s="5">
        <v>3.78</v>
      </c>
      <c r="BD50" s="5">
        <v>0.48</v>
      </c>
      <c r="BE50" s="7">
        <v>259</v>
      </c>
      <c r="BF50" s="5">
        <v>6.6</v>
      </c>
      <c r="BG50" s="5"/>
      <c r="BH50" s="5">
        <v>0.814</v>
      </c>
      <c r="BJ50" s="5">
        <v>7.17</v>
      </c>
      <c r="BK50" s="20">
        <v>1.6</v>
      </c>
    </row>
    <row r="51" spans="1:63" ht="12">
      <c r="A51" s="6" t="s">
        <v>216</v>
      </c>
      <c r="B51" s="19" t="s">
        <v>333</v>
      </c>
      <c r="C51" s="19" t="s">
        <v>326</v>
      </c>
      <c r="D51" s="19"/>
      <c r="E51" s="19"/>
      <c r="F51" s="19"/>
      <c r="H51" s="4">
        <v>58.339</v>
      </c>
      <c r="I51" s="3">
        <v>1.8969999999999998</v>
      </c>
      <c r="J51" s="4">
        <v>13.601438848920862</v>
      </c>
      <c r="K51" s="4">
        <v>11.012164948453607</v>
      </c>
      <c r="L51" s="3">
        <v>0.1691830985915493</v>
      </c>
      <c r="M51" s="3">
        <v>2.597184466019417</v>
      </c>
      <c r="N51" s="3">
        <v>5.947826086956521</v>
      </c>
      <c r="O51" s="3">
        <v>3.5541880341880345</v>
      </c>
      <c r="P51" s="3">
        <v>1.6716564417177917</v>
      </c>
      <c r="Q51" s="3">
        <v>0.3</v>
      </c>
      <c r="R51" s="5">
        <f t="shared" si="23"/>
        <v>99.08964192484775</v>
      </c>
      <c r="T51" s="20">
        <v>10.7</v>
      </c>
      <c r="U51" s="5">
        <v>3.22</v>
      </c>
      <c r="W51" s="3">
        <f t="shared" si="12"/>
        <v>58.87497307160103</v>
      </c>
      <c r="X51" s="3">
        <f t="shared" si="13"/>
        <v>1.9144281512680563</v>
      </c>
      <c r="Y51" s="3">
        <f t="shared" si="14"/>
        <v>13.726398223576746</v>
      </c>
      <c r="Z51" s="3">
        <f t="shared" si="15"/>
        <v>11.113336101068494</v>
      </c>
      <c r="AA51" s="3">
        <f t="shared" si="16"/>
        <v>0.17073742048625257</v>
      </c>
      <c r="AB51" s="3">
        <f t="shared" si="17"/>
        <v>2.6210453641453175</v>
      </c>
      <c r="AC51" s="3">
        <f t="shared" si="18"/>
        <v>6.002470057836633</v>
      </c>
      <c r="AD51" s="3">
        <f t="shared" si="19"/>
        <v>3.5868411320767777</v>
      </c>
      <c r="AE51" s="3">
        <f t="shared" si="20"/>
        <v>1.68701431274282</v>
      </c>
      <c r="AF51" s="3">
        <f t="shared" si="21"/>
        <v>0.3027561651979004</v>
      </c>
      <c r="AG51" s="3"/>
      <c r="AH51" s="20">
        <v>27</v>
      </c>
      <c r="AJ51" s="21">
        <v>3.79</v>
      </c>
      <c r="AK51" s="20">
        <v>28.3</v>
      </c>
      <c r="AL51" s="21" t="s">
        <v>62</v>
      </c>
      <c r="AM51" s="19"/>
      <c r="AQ51" s="21">
        <v>63</v>
      </c>
      <c r="AR51" s="5">
        <v>1.62</v>
      </c>
      <c r="AS51" s="7">
        <v>303</v>
      </c>
      <c r="AT51" s="21">
        <v>760</v>
      </c>
      <c r="AU51" s="7">
        <v>960</v>
      </c>
      <c r="AV51" s="21" t="s">
        <v>62</v>
      </c>
      <c r="AW51" s="21">
        <v>25.5</v>
      </c>
      <c r="AX51" s="20">
        <v>50.3</v>
      </c>
      <c r="AY51" s="20">
        <v>26.5</v>
      </c>
      <c r="AZ51" s="5">
        <v>6.51</v>
      </c>
      <c r="BA51" s="5">
        <v>1.95</v>
      </c>
      <c r="BB51" s="5">
        <v>0.868</v>
      </c>
      <c r="BC51" s="5">
        <v>3.62</v>
      </c>
      <c r="BD51" s="5">
        <v>0.47</v>
      </c>
      <c r="BE51" s="7">
        <v>222</v>
      </c>
      <c r="BF51" s="5">
        <v>6.04</v>
      </c>
      <c r="BG51" s="5"/>
      <c r="BH51" s="5">
        <v>0.869</v>
      </c>
      <c r="BJ51" s="5">
        <v>6.99</v>
      </c>
      <c r="BK51" s="20">
        <v>2.9</v>
      </c>
    </row>
    <row r="52" spans="1:64" ht="12">
      <c r="A52" s="1" t="s">
        <v>224</v>
      </c>
      <c r="B52" s="19" t="s">
        <v>333</v>
      </c>
      <c r="C52" s="19" t="s">
        <v>326</v>
      </c>
      <c r="D52" s="19"/>
      <c r="E52" s="19"/>
      <c r="F52" s="19"/>
      <c r="H52" s="4">
        <v>52.88</v>
      </c>
      <c r="I52" s="3">
        <v>2.28</v>
      </c>
      <c r="J52" s="4">
        <v>14.46</v>
      </c>
      <c r="K52" s="4">
        <v>12.59</v>
      </c>
      <c r="L52" s="3">
        <v>0.2</v>
      </c>
      <c r="M52" s="3">
        <v>5.02</v>
      </c>
      <c r="N52" s="3">
        <v>9.05</v>
      </c>
      <c r="O52" s="3">
        <v>2.95</v>
      </c>
      <c r="P52" s="3">
        <v>1.11</v>
      </c>
      <c r="Q52" s="3">
        <v>0.33</v>
      </c>
      <c r="R52" s="5">
        <f t="shared" si="23"/>
        <v>100.87</v>
      </c>
      <c r="T52" s="4">
        <v>12.7</v>
      </c>
      <c r="U52" s="3">
        <v>2.88405</v>
      </c>
      <c r="V52" s="3"/>
      <c r="W52" s="3">
        <f t="shared" si="12"/>
        <v>52.4239119658967</v>
      </c>
      <c r="X52" s="3">
        <f t="shared" si="13"/>
        <v>2.2603350847625654</v>
      </c>
      <c r="Y52" s="3">
        <f t="shared" si="14"/>
        <v>14.335283037573113</v>
      </c>
      <c r="Z52" s="3">
        <f t="shared" si="15"/>
        <v>12.48141171805294</v>
      </c>
      <c r="AA52" s="3">
        <f t="shared" si="16"/>
        <v>0.1982750074353128</v>
      </c>
      <c r="AB52" s="3">
        <f t="shared" si="17"/>
        <v>4.976702686626351</v>
      </c>
      <c r="AC52" s="3">
        <f t="shared" si="18"/>
        <v>8.971944086447904</v>
      </c>
      <c r="AD52" s="3">
        <f t="shared" si="19"/>
        <v>2.9245563596708637</v>
      </c>
      <c r="AE52" s="3">
        <f t="shared" si="20"/>
        <v>1.100426291265986</v>
      </c>
      <c r="AF52" s="3">
        <f t="shared" si="21"/>
        <v>0.3271537622682661</v>
      </c>
      <c r="AG52" s="3"/>
      <c r="AH52" s="4">
        <v>35.9</v>
      </c>
      <c r="AI52" s="2"/>
      <c r="AJ52" s="7">
        <v>68</v>
      </c>
      <c r="AK52" s="4">
        <v>43.6</v>
      </c>
      <c r="AM52" s="19"/>
      <c r="AO52" s="4"/>
      <c r="AQ52" s="7">
        <v>32.5</v>
      </c>
      <c r="AR52" s="2">
        <v>1.84</v>
      </c>
      <c r="AS52" s="7">
        <v>360</v>
      </c>
      <c r="AT52" s="7">
        <v>450</v>
      </c>
      <c r="AU52" s="7">
        <v>554</v>
      </c>
      <c r="AV52" s="7"/>
      <c r="AW52" s="7">
        <v>19</v>
      </c>
      <c r="AX52" s="4">
        <v>44.9</v>
      </c>
      <c r="AY52" s="4">
        <v>23.7</v>
      </c>
      <c r="AZ52" s="3">
        <v>6.43</v>
      </c>
      <c r="BA52" s="3">
        <v>2.23</v>
      </c>
      <c r="BB52" s="3">
        <v>1.14</v>
      </c>
      <c r="BC52" s="3">
        <v>3.2704</v>
      </c>
      <c r="BD52" s="3">
        <v>0.507</v>
      </c>
      <c r="BE52" s="7">
        <v>191</v>
      </c>
      <c r="BF52" s="3">
        <v>5.42</v>
      </c>
      <c r="BG52" s="2"/>
      <c r="BH52" s="3">
        <v>0.927</v>
      </c>
      <c r="BI52" s="4"/>
      <c r="BJ52" s="3">
        <v>3.02</v>
      </c>
      <c r="BK52" s="4">
        <v>3.12</v>
      </c>
      <c r="BL52" s="4"/>
    </row>
    <row r="53" spans="1:64" ht="12">
      <c r="A53" s="1" t="s">
        <v>225</v>
      </c>
      <c r="B53" s="19" t="s">
        <v>333</v>
      </c>
      <c r="C53" s="19" t="s">
        <v>326</v>
      </c>
      <c r="D53" s="19"/>
      <c r="E53" s="19"/>
      <c r="F53" s="19"/>
      <c r="H53" s="4">
        <v>54.13</v>
      </c>
      <c r="I53" s="3">
        <v>2.2</v>
      </c>
      <c r="J53" s="4">
        <v>13.41</v>
      </c>
      <c r="K53" s="4">
        <v>13.64</v>
      </c>
      <c r="L53" s="3">
        <v>0.21</v>
      </c>
      <c r="M53" s="3">
        <v>3.99</v>
      </c>
      <c r="N53" s="3">
        <v>7.75</v>
      </c>
      <c r="O53" s="3">
        <v>3.13</v>
      </c>
      <c r="P53" s="3">
        <v>1.29</v>
      </c>
      <c r="Q53" s="3">
        <v>0.45</v>
      </c>
      <c r="R53" s="5">
        <f>SUM(H53:Q53)</f>
        <v>100.2</v>
      </c>
      <c r="T53" s="4">
        <v>13.1</v>
      </c>
      <c r="U53" s="3">
        <v>3.08295</v>
      </c>
      <c r="V53" s="3"/>
      <c r="W53" s="3">
        <f t="shared" si="12"/>
        <v>54.02195608782435</v>
      </c>
      <c r="X53" s="3">
        <f t="shared" si="13"/>
        <v>2.19560878243513</v>
      </c>
      <c r="Y53" s="3">
        <f t="shared" si="14"/>
        <v>13.383233532934133</v>
      </c>
      <c r="Z53" s="3">
        <f t="shared" si="15"/>
        <v>13.612774451097803</v>
      </c>
      <c r="AA53" s="3">
        <f t="shared" si="16"/>
        <v>0.20958083832335328</v>
      </c>
      <c r="AB53" s="3">
        <f t="shared" si="17"/>
        <v>3.982035928143713</v>
      </c>
      <c r="AC53" s="3">
        <f t="shared" si="18"/>
        <v>7.734530938123753</v>
      </c>
      <c r="AD53" s="3">
        <f t="shared" si="19"/>
        <v>3.12375249500998</v>
      </c>
      <c r="AE53" s="3">
        <f t="shared" si="20"/>
        <v>1.2874251497005988</v>
      </c>
      <c r="AF53" s="3">
        <f t="shared" si="21"/>
        <v>0.4491017964071856</v>
      </c>
      <c r="AG53" s="3"/>
      <c r="AH53" s="4">
        <v>35.6</v>
      </c>
      <c r="AI53" s="2"/>
      <c r="AJ53" s="7">
        <v>12.4</v>
      </c>
      <c r="AK53" s="4">
        <v>38.2</v>
      </c>
      <c r="AM53" s="19"/>
      <c r="AO53" s="4"/>
      <c r="AQ53" s="7">
        <v>43</v>
      </c>
      <c r="AR53" s="2">
        <v>0.52</v>
      </c>
      <c r="AS53" s="7">
        <v>333</v>
      </c>
      <c r="AT53" s="7">
        <v>590</v>
      </c>
      <c r="AU53" s="7">
        <v>726</v>
      </c>
      <c r="AV53" s="7"/>
      <c r="AW53" s="7">
        <v>20.5</v>
      </c>
      <c r="AX53" s="4">
        <v>47.1</v>
      </c>
      <c r="AY53" s="4">
        <v>24.4</v>
      </c>
      <c r="AZ53" s="3">
        <v>6.57</v>
      </c>
      <c r="BA53" s="3">
        <v>2.13</v>
      </c>
      <c r="BB53" s="3">
        <v>1.18</v>
      </c>
      <c r="BC53" s="3">
        <v>3.79904</v>
      </c>
      <c r="BD53" s="3">
        <v>0.581</v>
      </c>
      <c r="BE53" s="7">
        <v>197</v>
      </c>
      <c r="BF53" s="3">
        <v>5.24</v>
      </c>
      <c r="BG53" s="2"/>
      <c r="BH53" s="3">
        <v>0.579</v>
      </c>
      <c r="BI53" s="4"/>
      <c r="BJ53" s="3">
        <v>3.32</v>
      </c>
      <c r="BK53" s="4">
        <v>3.1</v>
      </c>
      <c r="BL53" s="4"/>
    </row>
    <row r="54" spans="1:64" ht="12">
      <c r="A54" s="1" t="s">
        <v>226</v>
      </c>
      <c r="B54" s="19" t="s">
        <v>333</v>
      </c>
      <c r="C54" s="19" t="s">
        <v>326</v>
      </c>
      <c r="D54" s="19"/>
      <c r="E54" s="19"/>
      <c r="F54" s="19"/>
      <c r="H54" s="4">
        <v>52.71</v>
      </c>
      <c r="I54" s="3">
        <v>2.28</v>
      </c>
      <c r="J54" s="4">
        <v>14.33</v>
      </c>
      <c r="K54" s="4">
        <v>12.49</v>
      </c>
      <c r="L54" s="3">
        <v>0.2</v>
      </c>
      <c r="M54" s="3">
        <v>4.94</v>
      </c>
      <c r="N54" s="3">
        <v>8.97</v>
      </c>
      <c r="O54" s="3">
        <v>2.89</v>
      </c>
      <c r="P54" s="3">
        <v>1.05</v>
      </c>
      <c r="Q54" s="3">
        <v>0.35</v>
      </c>
      <c r="R54" s="5">
        <f>SUM(H54:Q54)</f>
        <v>100.21</v>
      </c>
      <c r="T54" s="4">
        <v>11.8</v>
      </c>
      <c r="U54" s="3">
        <v>2.88</v>
      </c>
      <c r="V54" s="3"/>
      <c r="W54" s="3">
        <f t="shared" si="12"/>
        <v>52.599540963975656</v>
      </c>
      <c r="X54" s="3">
        <f t="shared" si="13"/>
        <v>2.2752220337291686</v>
      </c>
      <c r="Y54" s="3">
        <f t="shared" si="14"/>
        <v>14.299970062867978</v>
      </c>
      <c r="Z54" s="3">
        <f t="shared" si="15"/>
        <v>12.463825965472509</v>
      </c>
      <c r="AA54" s="3">
        <f t="shared" si="16"/>
        <v>0.19958088015168152</v>
      </c>
      <c r="AB54" s="3">
        <f t="shared" si="17"/>
        <v>4.929647739746533</v>
      </c>
      <c r="AC54" s="3">
        <f t="shared" si="18"/>
        <v>8.951202474802916</v>
      </c>
      <c r="AD54" s="3">
        <f t="shared" si="19"/>
        <v>2.8839437181917975</v>
      </c>
      <c r="AE54" s="3">
        <f t="shared" si="20"/>
        <v>1.0477996207963278</v>
      </c>
      <c r="AF54" s="3">
        <f t="shared" si="21"/>
        <v>0.34926654026544257</v>
      </c>
      <c r="AG54" s="3"/>
      <c r="AH54" s="4">
        <v>34.1</v>
      </c>
      <c r="AI54" s="2"/>
      <c r="AJ54" s="7">
        <v>65.7</v>
      </c>
      <c r="AK54" s="4">
        <v>39.6</v>
      </c>
      <c r="AM54" s="19"/>
      <c r="AO54" s="4"/>
      <c r="AQ54" s="7">
        <v>38</v>
      </c>
      <c r="AR54" s="2">
        <v>1.33</v>
      </c>
      <c r="AS54" s="7">
        <v>351</v>
      </c>
      <c r="AT54" s="7">
        <v>370</v>
      </c>
      <c r="AU54" s="7">
        <v>501</v>
      </c>
      <c r="AV54" s="7"/>
      <c r="AW54" s="7">
        <v>18.6</v>
      </c>
      <c r="AX54" s="4">
        <v>41.6</v>
      </c>
      <c r="AY54" s="4">
        <v>22.8</v>
      </c>
      <c r="AZ54" s="3">
        <v>6.07</v>
      </c>
      <c r="BA54" s="3">
        <v>1.92</v>
      </c>
      <c r="BB54" s="3">
        <v>1.07</v>
      </c>
      <c r="BC54" s="3">
        <v>3.48</v>
      </c>
      <c r="BD54" s="3">
        <v>0.461</v>
      </c>
      <c r="BE54" s="7">
        <v>195</v>
      </c>
      <c r="BF54" s="3">
        <v>4.72</v>
      </c>
      <c r="BG54" s="2"/>
      <c r="BH54" s="3">
        <v>0.752</v>
      </c>
      <c r="BI54" s="4"/>
      <c r="BJ54" s="3">
        <v>3.24</v>
      </c>
      <c r="BK54" s="4">
        <v>0.8</v>
      </c>
      <c r="BL54" s="4"/>
    </row>
    <row r="55" spans="1:64" ht="12">
      <c r="A55" s="1" t="s">
        <v>227</v>
      </c>
      <c r="B55" s="19" t="s">
        <v>333</v>
      </c>
      <c r="C55" s="19" t="s">
        <v>326</v>
      </c>
      <c r="D55" s="19"/>
      <c r="E55" s="19"/>
      <c r="F55" s="19"/>
      <c r="H55" s="4">
        <v>53.011480637813214</v>
      </c>
      <c r="I55" s="3">
        <v>2.5745</v>
      </c>
      <c r="J55" s="4">
        <v>13.30359712230216</v>
      </c>
      <c r="K55" s="4">
        <v>13.896694214876034</v>
      </c>
      <c r="L55" s="3">
        <v>0.19284507042253526</v>
      </c>
      <c r="M55" s="3">
        <v>3.886125</v>
      </c>
      <c r="N55" s="3">
        <v>7.5435428571428575</v>
      </c>
      <c r="O55" s="3">
        <v>3.1048598130841114</v>
      </c>
      <c r="P55" s="3">
        <v>1.4223801065719361</v>
      </c>
      <c r="Q55" s="3">
        <v>0.37</v>
      </c>
      <c r="R55" s="5">
        <f t="shared" si="23"/>
        <v>99.30602482221285</v>
      </c>
      <c r="T55" s="4">
        <v>12.9</v>
      </c>
      <c r="U55" s="3">
        <v>3.09</v>
      </c>
      <c r="V55" s="3"/>
      <c r="W55" s="3">
        <f t="shared" si="12"/>
        <v>53.381938037213196</v>
      </c>
      <c r="X55" s="3">
        <f t="shared" si="13"/>
        <v>2.592491245731683</v>
      </c>
      <c r="Y55" s="3">
        <f t="shared" si="14"/>
        <v>13.396565964773568</v>
      </c>
      <c r="Z55" s="3">
        <f t="shared" si="15"/>
        <v>13.993807767207706</v>
      </c>
      <c r="AA55" s="3">
        <f t="shared" si="16"/>
        <v>0.19419271969428337</v>
      </c>
      <c r="AB55" s="3">
        <f t="shared" si="17"/>
        <v>3.913282207154413</v>
      </c>
      <c r="AC55" s="3">
        <f t="shared" si="18"/>
        <v>7.596259009106476</v>
      </c>
      <c r="AD55" s="3">
        <f t="shared" si="19"/>
        <v>3.126557344977537</v>
      </c>
      <c r="AE55" s="3">
        <f t="shared" si="20"/>
        <v>1.432320052200677</v>
      </c>
      <c r="AF55" s="3">
        <f t="shared" si="21"/>
        <v>0.3725856519404633</v>
      </c>
      <c r="AG55" s="3"/>
      <c r="AH55" s="4">
        <v>35.4</v>
      </c>
      <c r="AI55" s="2"/>
      <c r="AJ55" s="7">
        <v>18.3</v>
      </c>
      <c r="AK55" s="4">
        <v>42.5</v>
      </c>
      <c r="AM55" s="19"/>
      <c r="AO55" s="4"/>
      <c r="AQ55" s="7">
        <v>42</v>
      </c>
      <c r="AR55" s="2">
        <v>0.32</v>
      </c>
      <c r="AS55" s="7">
        <v>335</v>
      </c>
      <c r="AT55" s="7">
        <v>610</v>
      </c>
      <c r="AU55" s="7">
        <v>707</v>
      </c>
      <c r="AV55" s="7"/>
      <c r="AW55" s="7">
        <v>22.7</v>
      </c>
      <c r="AX55" s="4">
        <v>50.8</v>
      </c>
      <c r="AY55" s="4">
        <v>27.9</v>
      </c>
      <c r="AZ55" s="3">
        <v>6.65</v>
      </c>
      <c r="BA55" s="3">
        <v>2.03</v>
      </c>
      <c r="BB55" s="3">
        <v>1.1</v>
      </c>
      <c r="BC55" s="3">
        <v>3.88</v>
      </c>
      <c r="BD55" s="3">
        <v>0.521</v>
      </c>
      <c r="BE55" s="7">
        <v>201</v>
      </c>
      <c r="BF55" s="3">
        <v>5.09</v>
      </c>
      <c r="BG55" s="2"/>
      <c r="BH55" s="3">
        <v>0.795</v>
      </c>
      <c r="BI55" s="4"/>
      <c r="BJ55" s="3">
        <v>4.2</v>
      </c>
      <c r="BK55" s="4">
        <v>1.1</v>
      </c>
      <c r="BL55" s="4"/>
    </row>
    <row r="56" spans="1:64" ht="12">
      <c r="A56" s="1" t="s">
        <v>228</v>
      </c>
      <c r="B56" s="19" t="s">
        <v>333</v>
      </c>
      <c r="C56" s="19" t="s">
        <v>326</v>
      </c>
      <c r="D56" s="19"/>
      <c r="E56" s="19"/>
      <c r="F56" s="19"/>
      <c r="H56" s="4">
        <v>55.85544419134396</v>
      </c>
      <c r="I56" s="3">
        <v>2.3556153846153842</v>
      </c>
      <c r="J56" s="4">
        <v>13.105035971223021</v>
      </c>
      <c r="K56" s="4">
        <v>12.836776859504132</v>
      </c>
      <c r="L56" s="3">
        <v>0.21059154929577467</v>
      </c>
      <c r="M56" s="3">
        <v>2.8719166666666665</v>
      </c>
      <c r="N56" s="3">
        <v>6.618514285714286</v>
      </c>
      <c r="O56" s="3">
        <v>3.5167289719626162</v>
      </c>
      <c r="P56" s="3">
        <v>1.8103019538188279</v>
      </c>
      <c r="Q56" s="3">
        <v>0.53</v>
      </c>
      <c r="R56" s="5">
        <f t="shared" si="23"/>
        <v>99.71092583414466</v>
      </c>
      <c r="T56" s="4">
        <v>12.2</v>
      </c>
      <c r="U56" s="3">
        <v>3.39</v>
      </c>
      <c r="V56" s="3"/>
      <c r="W56" s="3">
        <f t="shared" si="12"/>
        <v>56.01737595361593</v>
      </c>
      <c r="X56" s="3">
        <f t="shared" si="13"/>
        <v>2.3624446016413736</v>
      </c>
      <c r="Y56" s="3">
        <f t="shared" si="14"/>
        <v>13.143029072883582</v>
      </c>
      <c r="Z56" s="3">
        <f t="shared" si="15"/>
        <v>12.873992245199222</v>
      </c>
      <c r="AA56" s="3">
        <f t="shared" si="16"/>
        <v>0.21120207994664958</v>
      </c>
      <c r="AB56" s="3">
        <f t="shared" si="17"/>
        <v>2.8802427042385537</v>
      </c>
      <c r="AC56" s="3">
        <f t="shared" si="18"/>
        <v>6.6377021678880705</v>
      </c>
      <c r="AD56" s="3">
        <f t="shared" si="19"/>
        <v>3.5269243992500967</v>
      </c>
      <c r="AE56" s="3">
        <f t="shared" si="20"/>
        <v>1.8155502405323314</v>
      </c>
      <c r="AF56" s="3">
        <f t="shared" si="21"/>
        <v>0.5315365348042016</v>
      </c>
      <c r="AG56" s="3"/>
      <c r="AH56" s="4">
        <v>30.6</v>
      </c>
      <c r="AI56" s="2"/>
      <c r="AJ56" s="7">
        <v>4.9</v>
      </c>
      <c r="AK56" s="4">
        <v>30.1</v>
      </c>
      <c r="AM56" s="19"/>
      <c r="AO56" s="4"/>
      <c r="AQ56" s="7">
        <v>53</v>
      </c>
      <c r="AR56" s="2">
        <v>0.96</v>
      </c>
      <c r="AS56" s="7">
        <v>331</v>
      </c>
      <c r="AT56" s="7">
        <v>640</v>
      </c>
      <c r="AU56" s="7">
        <v>824</v>
      </c>
      <c r="AV56" s="7"/>
      <c r="AW56" s="7">
        <v>24.4</v>
      </c>
      <c r="AX56" s="4">
        <v>53.9</v>
      </c>
      <c r="AY56" s="4">
        <v>28.7</v>
      </c>
      <c r="AZ56" s="3">
        <v>7.4</v>
      </c>
      <c r="BA56" s="3">
        <v>2.28</v>
      </c>
      <c r="BB56" s="3">
        <v>1.21</v>
      </c>
      <c r="BC56" s="3">
        <v>4.01</v>
      </c>
      <c r="BD56" s="3">
        <v>0.542</v>
      </c>
      <c r="BE56" s="7">
        <v>216</v>
      </c>
      <c r="BF56" s="3">
        <v>5.58</v>
      </c>
      <c r="BG56" s="2"/>
      <c r="BH56" s="3">
        <v>0.881</v>
      </c>
      <c r="BI56" s="4"/>
      <c r="BJ56" s="3">
        <v>5.85</v>
      </c>
      <c r="BK56" s="4">
        <v>1.5</v>
      </c>
      <c r="BL56" s="4"/>
    </row>
    <row r="57" spans="1:64" ht="12">
      <c r="A57" s="1" t="s">
        <v>229</v>
      </c>
      <c r="B57" s="19" t="s">
        <v>333</v>
      </c>
      <c r="C57" s="19" t="s">
        <v>326</v>
      </c>
      <c r="D57" s="19"/>
      <c r="E57" s="19"/>
      <c r="F57" s="19"/>
      <c r="H57" s="4">
        <v>52.2</v>
      </c>
      <c r="I57" s="3">
        <v>2.51</v>
      </c>
      <c r="J57" s="4">
        <v>13.25</v>
      </c>
      <c r="K57" s="4">
        <v>13.66</v>
      </c>
      <c r="L57" s="3">
        <v>0.3</v>
      </c>
      <c r="M57" s="3">
        <v>3.36</v>
      </c>
      <c r="N57" s="3">
        <v>7.57</v>
      </c>
      <c r="O57" s="3">
        <v>1.98</v>
      </c>
      <c r="P57" s="3">
        <v>1.79</v>
      </c>
      <c r="Q57" s="3">
        <v>0.43</v>
      </c>
      <c r="R57" s="5">
        <f t="shared" si="23"/>
        <v>97.05000000000001</v>
      </c>
      <c r="T57" s="4">
        <v>13.1</v>
      </c>
      <c r="U57" s="3">
        <v>1.89</v>
      </c>
      <c r="V57" s="3"/>
      <c r="W57" s="3">
        <f t="shared" si="12"/>
        <v>53.78670788253477</v>
      </c>
      <c r="X57" s="3">
        <f t="shared" si="13"/>
        <v>2.586295723853683</v>
      </c>
      <c r="Y57" s="3">
        <f t="shared" si="14"/>
        <v>13.652756311179804</v>
      </c>
      <c r="Z57" s="3">
        <f t="shared" si="15"/>
        <v>14.07521895929933</v>
      </c>
      <c r="AA57" s="3">
        <f t="shared" si="16"/>
        <v>0.3091190108191653</v>
      </c>
      <c r="AB57" s="3">
        <f t="shared" si="17"/>
        <v>3.4621329211746517</v>
      </c>
      <c r="AC57" s="3">
        <f t="shared" si="18"/>
        <v>7.800103039670272</v>
      </c>
      <c r="AD57" s="3">
        <f t="shared" si="19"/>
        <v>2.0401854714064913</v>
      </c>
      <c r="AE57" s="3">
        <f t="shared" si="20"/>
        <v>1.8444100978876867</v>
      </c>
      <c r="AF57" s="3">
        <f t="shared" si="21"/>
        <v>0.443070582174137</v>
      </c>
      <c r="AG57" s="3"/>
      <c r="AH57" s="4">
        <v>33.3</v>
      </c>
      <c r="AI57" s="2"/>
      <c r="AJ57" s="7">
        <v>4.4</v>
      </c>
      <c r="AK57" s="4">
        <v>36</v>
      </c>
      <c r="AM57" s="19"/>
      <c r="AO57" s="4"/>
      <c r="AQ57" s="7">
        <v>100</v>
      </c>
      <c r="AR57" s="2">
        <v>33.2</v>
      </c>
      <c r="AS57" s="7">
        <v>546</v>
      </c>
      <c r="AT57" s="7">
        <v>2885</v>
      </c>
      <c r="AU57" s="7">
        <v>3430</v>
      </c>
      <c r="AV57" s="7"/>
      <c r="AW57" s="7">
        <v>24.5</v>
      </c>
      <c r="AX57" s="4">
        <v>52.6</v>
      </c>
      <c r="AY57" s="4">
        <v>29.7</v>
      </c>
      <c r="AZ57" s="3">
        <v>7.05</v>
      </c>
      <c r="BA57" s="3">
        <v>2.12</v>
      </c>
      <c r="BB57" s="3">
        <v>1.29</v>
      </c>
      <c r="BC57" s="3">
        <v>4.09</v>
      </c>
      <c r="BD57" s="3">
        <v>0.521</v>
      </c>
      <c r="BE57" s="7">
        <v>205</v>
      </c>
      <c r="BF57" s="3">
        <v>5.55</v>
      </c>
      <c r="BG57" s="2"/>
      <c r="BH57" s="3">
        <v>0.907</v>
      </c>
      <c r="BI57" s="4"/>
      <c r="BJ57" s="3">
        <v>4.99</v>
      </c>
      <c r="BK57" s="4">
        <v>1.6</v>
      </c>
      <c r="BL57" s="4"/>
    </row>
    <row r="58" spans="1:65" ht="12">
      <c r="A58" s="36" t="s">
        <v>231</v>
      </c>
      <c r="B58" s="19" t="s">
        <v>333</v>
      </c>
      <c r="C58" s="19" t="s">
        <v>326</v>
      </c>
      <c r="D58" s="19"/>
      <c r="E58" s="19"/>
      <c r="F58" s="19"/>
      <c r="G58" s="1"/>
      <c r="H58" s="4">
        <v>52.33935195530726</v>
      </c>
      <c r="I58" s="3">
        <v>2.5221782178217818</v>
      </c>
      <c r="J58" s="4">
        <v>13.488721804511279</v>
      </c>
      <c r="K58" s="4">
        <v>13.664936290703164</v>
      </c>
      <c r="L58" s="3">
        <v>0.30128000000000005</v>
      </c>
      <c r="M58" s="3">
        <v>3.3402708803611745</v>
      </c>
      <c r="N58" s="3">
        <v>7.495412844036697</v>
      </c>
      <c r="O58" s="3">
        <v>1.9670370370370365</v>
      </c>
      <c r="P58" s="3">
        <v>1.9965616045845271</v>
      </c>
      <c r="Q58" s="3">
        <v>0.45290804597701145</v>
      </c>
      <c r="R58" s="5">
        <f aca="true" t="shared" si="24" ref="R58:R93">SUM(H58:Q58)</f>
        <v>97.56865868033992</v>
      </c>
      <c r="S58" s="2"/>
      <c r="T58" s="19"/>
      <c r="U58" s="19"/>
      <c r="V58" s="19"/>
      <c r="W58" s="3">
        <f t="shared" si="12"/>
        <v>53.643611240761714</v>
      </c>
      <c r="X58" s="3">
        <f t="shared" si="13"/>
        <v>2.5850290984168267</v>
      </c>
      <c r="Y58" s="3">
        <f t="shared" si="14"/>
        <v>13.824851122227486</v>
      </c>
      <c r="Z58" s="3">
        <f t="shared" si="15"/>
        <v>14.00545674761505</v>
      </c>
      <c r="AA58" s="3">
        <f t="shared" si="16"/>
        <v>0.3087876825150082</v>
      </c>
      <c r="AB58" s="3">
        <f t="shared" si="17"/>
        <v>3.423508046067091</v>
      </c>
      <c r="AC58" s="3">
        <f t="shared" si="18"/>
        <v>7.682193181105013</v>
      </c>
      <c r="AD58" s="3">
        <f t="shared" si="19"/>
        <v>2.016054195724425</v>
      </c>
      <c r="AE58" s="3">
        <f t="shared" si="20"/>
        <v>2.046314494417493</v>
      </c>
      <c r="AF58" s="3">
        <f t="shared" si="21"/>
        <v>0.46419419114990085</v>
      </c>
      <c r="AG58" s="3"/>
      <c r="AS58" s="7">
        <v>561.1917631917632</v>
      </c>
      <c r="AU58" s="7">
        <v>3637.6595744680853</v>
      </c>
      <c r="BE58" s="7">
        <v>205.39102564102564</v>
      </c>
      <c r="BM58" s="18"/>
    </row>
    <row r="59" spans="1:65" ht="12">
      <c r="A59" s="36" t="s">
        <v>232</v>
      </c>
      <c r="B59" s="19" t="s">
        <v>333</v>
      </c>
      <c r="C59" s="19" t="s">
        <v>326</v>
      </c>
      <c r="D59" s="19"/>
      <c r="E59" s="19"/>
      <c r="F59" s="19"/>
      <c r="G59" s="1"/>
      <c r="H59" s="4">
        <v>56.38</v>
      </c>
      <c r="I59" s="3">
        <v>2.32</v>
      </c>
      <c r="J59" s="4">
        <v>13.44</v>
      </c>
      <c r="K59" s="4">
        <v>12.6</v>
      </c>
      <c r="L59" s="3">
        <v>0.21</v>
      </c>
      <c r="M59" s="3">
        <v>2.78</v>
      </c>
      <c r="N59" s="3">
        <v>6.77</v>
      </c>
      <c r="O59" s="3">
        <v>3.18</v>
      </c>
      <c r="P59" s="3">
        <v>1.49</v>
      </c>
      <c r="Q59" s="3">
        <v>0.56</v>
      </c>
      <c r="R59" s="5">
        <f t="shared" si="24"/>
        <v>99.72999999999999</v>
      </c>
      <c r="S59" s="3"/>
      <c r="T59" s="19"/>
      <c r="U59" s="19"/>
      <c r="V59" s="19"/>
      <c r="W59" s="3">
        <f t="shared" si="12"/>
        <v>56.53263812293192</v>
      </c>
      <c r="X59" s="3">
        <f t="shared" si="13"/>
        <v>2.3262809585881885</v>
      </c>
      <c r="Y59" s="3">
        <f t="shared" si="14"/>
        <v>13.476386242855712</v>
      </c>
      <c r="Z59" s="3">
        <f t="shared" si="15"/>
        <v>12.63411210267723</v>
      </c>
      <c r="AA59" s="3">
        <f t="shared" si="16"/>
        <v>0.2105685350446205</v>
      </c>
      <c r="AB59" s="3">
        <f t="shared" si="17"/>
        <v>2.787526321066881</v>
      </c>
      <c r="AC59" s="3">
        <f t="shared" si="18"/>
        <v>6.78832848691467</v>
      </c>
      <c r="AD59" s="3">
        <f t="shared" si="19"/>
        <v>3.188609244961396</v>
      </c>
      <c r="AE59" s="3">
        <f t="shared" si="20"/>
        <v>1.4940338915070692</v>
      </c>
      <c r="AF59" s="3">
        <f t="shared" si="21"/>
        <v>0.5615160934523215</v>
      </c>
      <c r="AG59" s="3"/>
      <c r="AS59" s="7">
        <v>373</v>
      </c>
      <c r="AU59" s="7">
        <v>888</v>
      </c>
      <c r="BE59" s="7">
        <v>214</v>
      </c>
      <c r="BM59" s="18"/>
    </row>
    <row r="60" spans="1:65" ht="12">
      <c r="A60" s="36" t="s">
        <v>233</v>
      </c>
      <c r="B60" s="19" t="s">
        <v>333</v>
      </c>
      <c r="C60" s="19" t="s">
        <v>326</v>
      </c>
      <c r="D60" s="19"/>
      <c r="E60" s="19"/>
      <c r="F60" s="19"/>
      <c r="G60" s="1"/>
      <c r="H60" s="4">
        <v>54.013655589123864</v>
      </c>
      <c r="I60" s="3">
        <v>2.1371411265899454</v>
      </c>
      <c r="J60" s="4">
        <v>13.597058823529414</v>
      </c>
      <c r="K60" s="4">
        <v>13.3152</v>
      </c>
      <c r="L60" s="3">
        <v>0.20355728155339808</v>
      </c>
      <c r="M60" s="3">
        <v>3.7287414500683997</v>
      </c>
      <c r="N60" s="3">
        <v>6.985120226308345</v>
      </c>
      <c r="O60" s="3">
        <v>3.4936697247706414</v>
      </c>
      <c r="P60" s="3">
        <v>1.6145454545454547</v>
      </c>
      <c r="Q60" s="3">
        <v>0.42</v>
      </c>
      <c r="R60" s="5">
        <f t="shared" si="24"/>
        <v>99.50868967648945</v>
      </c>
      <c r="S60" s="2"/>
      <c r="T60" s="19"/>
      <c r="U60" s="19"/>
      <c r="V60" s="19"/>
      <c r="W60" s="3">
        <f t="shared" si="12"/>
        <v>54.28034050566487</v>
      </c>
      <c r="X60" s="3">
        <f t="shared" si="13"/>
        <v>2.147692963838594</v>
      </c>
      <c r="Y60" s="3">
        <f t="shared" si="14"/>
        <v>13.664192411471317</v>
      </c>
      <c r="Z60" s="3">
        <f t="shared" si="15"/>
        <v>13.380941949179274</v>
      </c>
      <c r="AA60" s="3">
        <f t="shared" si="16"/>
        <v>0.2045623173364846</v>
      </c>
      <c r="AB60" s="3">
        <f t="shared" si="17"/>
        <v>3.7471515926808308</v>
      </c>
      <c r="AC60" s="3">
        <f t="shared" si="18"/>
        <v>7.019608286489872</v>
      </c>
      <c r="AD60" s="3">
        <f t="shared" si="19"/>
        <v>3.5109192334145245</v>
      </c>
      <c r="AE60" s="3">
        <f t="shared" si="20"/>
        <v>1.6225170483044935</v>
      </c>
      <c r="AF60" s="3">
        <f t="shared" si="21"/>
        <v>0.4220736916197499</v>
      </c>
      <c r="AG60" s="3"/>
      <c r="AS60" s="7">
        <v>322</v>
      </c>
      <c r="AU60" s="7">
        <v>820</v>
      </c>
      <c r="BE60" s="7">
        <v>201</v>
      </c>
      <c r="BM60" s="18"/>
    </row>
    <row r="61" spans="1:65" ht="12">
      <c r="A61" s="36" t="s">
        <v>234</v>
      </c>
      <c r="B61" s="19" t="s">
        <v>333</v>
      </c>
      <c r="C61" s="19" t="s">
        <v>326</v>
      </c>
      <c r="D61" s="19"/>
      <c r="E61" s="19"/>
      <c r="F61" s="19"/>
      <c r="G61" s="1"/>
      <c r="H61" s="4">
        <v>55.76800804828973</v>
      </c>
      <c r="I61" s="3">
        <v>2.3722796352583586</v>
      </c>
      <c r="J61" s="4">
        <v>13.272503082614058</v>
      </c>
      <c r="K61" s="4">
        <v>12.864635761589405</v>
      </c>
      <c r="L61" s="3">
        <v>0.20902325581395353</v>
      </c>
      <c r="M61" s="3">
        <v>2.8913398767404703</v>
      </c>
      <c r="N61" s="3">
        <v>6.492203389830508</v>
      </c>
      <c r="O61" s="3">
        <v>3.551926040061632</v>
      </c>
      <c r="P61" s="3">
        <v>1.7687836383207751</v>
      </c>
      <c r="Q61" s="3">
        <v>0.51</v>
      </c>
      <c r="R61" s="5">
        <f t="shared" si="24"/>
        <v>99.70070272851889</v>
      </c>
      <c r="S61" s="2"/>
      <c r="T61" s="19"/>
      <c r="U61" s="19"/>
      <c r="V61" s="19"/>
      <c r="W61" s="3">
        <f t="shared" si="12"/>
        <v>55.93542123784607</v>
      </c>
      <c r="X61" s="3">
        <f t="shared" si="13"/>
        <v>2.37940111788177</v>
      </c>
      <c r="Y61" s="3">
        <f t="shared" si="14"/>
        <v>13.312346572676187</v>
      </c>
      <c r="Z61" s="3">
        <f t="shared" si="15"/>
        <v>12.903254851291573</v>
      </c>
      <c r="AA61" s="3">
        <f t="shared" si="16"/>
        <v>0.20965073474267848</v>
      </c>
      <c r="AB61" s="3">
        <f t="shared" si="17"/>
        <v>2.9000195561444295</v>
      </c>
      <c r="AC61" s="3">
        <f t="shared" si="18"/>
        <v>6.511692708434086</v>
      </c>
      <c r="AD61" s="3">
        <f t="shared" si="19"/>
        <v>3.5625887710474693</v>
      </c>
      <c r="AE61" s="3">
        <f t="shared" si="20"/>
        <v>1.7740934516149838</v>
      </c>
      <c r="AF61" s="3">
        <f t="shared" si="21"/>
        <v>0.5115309983207541</v>
      </c>
      <c r="AG61" s="3"/>
      <c r="AS61" s="7">
        <v>363</v>
      </c>
      <c r="AU61" s="7">
        <v>939</v>
      </c>
      <c r="BE61" s="7">
        <v>220</v>
      </c>
      <c r="BM61" s="18"/>
    </row>
    <row r="62" spans="1:65" ht="12">
      <c r="A62" s="36" t="s">
        <v>235</v>
      </c>
      <c r="B62" s="19" t="s">
        <v>333</v>
      </c>
      <c r="C62" s="19" t="s">
        <v>326</v>
      </c>
      <c r="D62" s="19"/>
      <c r="E62" s="19"/>
      <c r="F62" s="19"/>
      <c r="G62" s="1"/>
      <c r="H62" s="4">
        <v>52.35158953722333</v>
      </c>
      <c r="I62" s="3">
        <v>1.6991008505467797</v>
      </c>
      <c r="J62" s="4">
        <v>14.989655172413793</v>
      </c>
      <c r="K62" s="4">
        <v>10.885941644562335</v>
      </c>
      <c r="L62" s="3">
        <v>0.17288372093023258</v>
      </c>
      <c r="M62" s="3">
        <v>5.8704564125969885</v>
      </c>
      <c r="N62" s="3">
        <v>9.400169491525425</v>
      </c>
      <c r="O62" s="3">
        <v>3.0353538461538454</v>
      </c>
      <c r="P62" s="3">
        <v>1.0277516059957175</v>
      </c>
      <c r="Q62" s="3">
        <v>0.24</v>
      </c>
      <c r="R62" s="5">
        <f t="shared" si="24"/>
        <v>99.67290228194845</v>
      </c>
      <c r="S62" s="2"/>
      <c r="T62" s="19"/>
      <c r="U62" s="19"/>
      <c r="V62" s="19"/>
      <c r="W62" s="3">
        <f t="shared" si="12"/>
        <v>52.52339235506</v>
      </c>
      <c r="X62" s="3">
        <f t="shared" si="13"/>
        <v>1.704676809490778</v>
      </c>
      <c r="Y62" s="3">
        <f t="shared" si="14"/>
        <v>15.038846897436573</v>
      </c>
      <c r="Z62" s="3">
        <f t="shared" si="15"/>
        <v>10.921666165362444</v>
      </c>
      <c r="AA62" s="3">
        <f t="shared" si="16"/>
        <v>0.17345107543993246</v>
      </c>
      <c r="AB62" s="3">
        <f t="shared" si="17"/>
        <v>5.889721557410869</v>
      </c>
      <c r="AC62" s="3">
        <f t="shared" si="18"/>
        <v>9.4310181366394</v>
      </c>
      <c r="AD62" s="3">
        <f t="shared" si="19"/>
        <v>3.045315002032977</v>
      </c>
      <c r="AE62" s="3">
        <f t="shared" si="20"/>
        <v>1.0311243903468148</v>
      </c>
      <c r="AF62" s="3">
        <f t="shared" si="21"/>
        <v>0.2407876107802129</v>
      </c>
      <c r="AG62" s="3"/>
      <c r="AS62" s="7">
        <v>379</v>
      </c>
      <c r="AU62" s="7">
        <v>469</v>
      </c>
      <c r="BE62" s="7">
        <v>147</v>
      </c>
      <c r="BM62" s="18"/>
    </row>
    <row r="63" spans="1:65" ht="12">
      <c r="A63" s="36" t="s">
        <v>236</v>
      </c>
      <c r="B63" s="19" t="s">
        <v>333</v>
      </c>
      <c r="C63" s="19" t="s">
        <v>326</v>
      </c>
      <c r="D63" s="19"/>
      <c r="E63" s="19"/>
      <c r="F63" s="19"/>
      <c r="G63" s="1"/>
      <c r="H63" s="4">
        <v>54.672217741935484</v>
      </c>
      <c r="I63" s="3">
        <v>1.8602542372881354</v>
      </c>
      <c r="J63" s="4">
        <v>14.104411764705885</v>
      </c>
      <c r="K63" s="4">
        <v>11.5824</v>
      </c>
      <c r="L63" s="3">
        <v>0.18336186770428017</v>
      </c>
      <c r="M63" s="3">
        <v>4.332065663474693</v>
      </c>
      <c r="N63" s="3">
        <v>7.605382436260623</v>
      </c>
      <c r="O63" s="3">
        <v>3.275963302752293</v>
      </c>
      <c r="P63" s="3">
        <v>1.4628411476557033</v>
      </c>
      <c r="Q63" s="3">
        <v>0.27</v>
      </c>
      <c r="R63" s="5">
        <f t="shared" si="24"/>
        <v>99.3488981617771</v>
      </c>
      <c r="S63" s="2"/>
      <c r="T63" s="19"/>
      <c r="U63" s="19"/>
      <c r="V63" s="19"/>
      <c r="W63" s="3">
        <f t="shared" si="12"/>
        <v>55.03052248542173</v>
      </c>
      <c r="X63" s="3">
        <f t="shared" si="13"/>
        <v>1.87244576609088</v>
      </c>
      <c r="Y63" s="3">
        <f t="shared" si="14"/>
        <v>14.196847701057175</v>
      </c>
      <c r="Z63" s="3">
        <f t="shared" si="15"/>
        <v>11.65830745413958</v>
      </c>
      <c r="AA63" s="3">
        <f t="shared" si="16"/>
        <v>0.1845635644652028</v>
      </c>
      <c r="AB63" s="3">
        <f t="shared" si="17"/>
        <v>4.360456677053904</v>
      </c>
      <c r="AC63" s="3">
        <f t="shared" si="18"/>
        <v>7.655225751851037</v>
      </c>
      <c r="AD63" s="3">
        <f t="shared" si="19"/>
        <v>3.297432949299348</v>
      </c>
      <c r="AE63" s="3">
        <f t="shared" si="20"/>
        <v>1.4724281544357458</v>
      </c>
      <c r="AF63" s="3">
        <f t="shared" si="21"/>
        <v>0.2717694961853922</v>
      </c>
      <c r="AG63" s="3"/>
      <c r="AS63" s="7">
        <v>338</v>
      </c>
      <c r="AU63" s="7">
        <v>646</v>
      </c>
      <c r="BE63" s="7">
        <v>183</v>
      </c>
      <c r="BM63" s="18"/>
    </row>
    <row r="64" spans="1:65" ht="12">
      <c r="A64" s="36" t="s">
        <v>237</v>
      </c>
      <c r="B64" s="19" t="s">
        <v>333</v>
      </c>
      <c r="C64" s="19" t="s">
        <v>326</v>
      </c>
      <c r="D64" s="19"/>
      <c r="E64" s="19"/>
      <c r="F64" s="19"/>
      <c r="G64" s="1"/>
      <c r="H64" s="4">
        <v>53.13</v>
      </c>
      <c r="I64" s="3">
        <v>2.05</v>
      </c>
      <c r="J64" s="4">
        <v>14.29</v>
      </c>
      <c r="K64" s="4">
        <v>12.69</v>
      </c>
      <c r="L64" s="3">
        <v>0.19</v>
      </c>
      <c r="M64" s="3">
        <v>4.63</v>
      </c>
      <c r="N64" s="3">
        <v>8.42</v>
      </c>
      <c r="O64" s="3">
        <v>3.16</v>
      </c>
      <c r="P64" s="3">
        <v>1.31</v>
      </c>
      <c r="Q64" s="3">
        <v>0.36</v>
      </c>
      <c r="R64" s="5">
        <f t="shared" si="24"/>
        <v>100.22999999999999</v>
      </c>
      <c r="S64" s="3"/>
      <c r="T64" s="19"/>
      <c r="U64" s="19"/>
      <c r="V64" s="19"/>
      <c r="W64" s="3">
        <f t="shared" si="12"/>
        <v>53.008081412750684</v>
      </c>
      <c r="X64" s="3">
        <f t="shared" si="13"/>
        <v>2.0452958196148856</v>
      </c>
      <c r="Y64" s="3">
        <f t="shared" si="14"/>
        <v>14.257208420632544</v>
      </c>
      <c r="Z64" s="3">
        <f t="shared" si="15"/>
        <v>12.660879976055073</v>
      </c>
      <c r="AA64" s="3">
        <f t="shared" si="16"/>
        <v>0.1895640027935748</v>
      </c>
      <c r="AB64" s="3">
        <f t="shared" si="17"/>
        <v>4.6193754364960595</v>
      </c>
      <c r="AC64" s="3">
        <f t="shared" si="18"/>
        <v>8.400678439588946</v>
      </c>
      <c r="AD64" s="3">
        <f t="shared" si="19"/>
        <v>3.1527486780405076</v>
      </c>
      <c r="AE64" s="3">
        <f t="shared" si="20"/>
        <v>1.3069939139978053</v>
      </c>
      <c r="AF64" s="3">
        <f t="shared" si="21"/>
        <v>0.35917390002993116</v>
      </c>
      <c r="AG64" s="3"/>
      <c r="AS64" s="7">
        <v>331</v>
      </c>
      <c r="AU64" s="7">
        <v>644</v>
      </c>
      <c r="BE64" s="7">
        <v>167</v>
      </c>
      <c r="BM64" s="18"/>
    </row>
    <row r="65" spans="1:65" ht="12">
      <c r="A65" s="36" t="s">
        <v>238</v>
      </c>
      <c r="B65" s="19" t="s">
        <v>333</v>
      </c>
      <c r="C65" s="19" t="s">
        <v>326</v>
      </c>
      <c r="D65" s="19"/>
      <c r="E65" s="19"/>
      <c r="F65" s="19"/>
      <c r="G65" s="1"/>
      <c r="H65" s="4">
        <v>53.3</v>
      </c>
      <c r="I65" s="3">
        <v>2.12</v>
      </c>
      <c r="J65" s="4">
        <v>14.21</v>
      </c>
      <c r="K65" s="4">
        <v>13.08</v>
      </c>
      <c r="L65" s="3">
        <v>0.2</v>
      </c>
      <c r="M65" s="3">
        <v>4.52</v>
      </c>
      <c r="N65" s="3">
        <v>8.36</v>
      </c>
      <c r="O65" s="3">
        <v>3.27</v>
      </c>
      <c r="P65" s="3">
        <v>1.21</v>
      </c>
      <c r="Q65" s="3">
        <v>0.37</v>
      </c>
      <c r="R65" s="5">
        <f t="shared" si="24"/>
        <v>100.63999999999999</v>
      </c>
      <c r="S65" s="3"/>
      <c r="T65" s="19"/>
      <c r="U65" s="19"/>
      <c r="V65" s="19"/>
      <c r="W65" s="3">
        <f t="shared" si="12"/>
        <v>52.9610492845787</v>
      </c>
      <c r="X65" s="3">
        <f t="shared" si="13"/>
        <v>2.1065182829888713</v>
      </c>
      <c r="Y65" s="3">
        <f t="shared" si="14"/>
        <v>14.119634340222579</v>
      </c>
      <c r="Z65" s="3">
        <f t="shared" si="15"/>
        <v>12.996820349761528</v>
      </c>
      <c r="AA65" s="3">
        <f t="shared" si="16"/>
        <v>0.19872813990461052</v>
      </c>
      <c r="AB65" s="3">
        <f t="shared" si="17"/>
        <v>4.491255961844198</v>
      </c>
      <c r="AC65" s="3">
        <f t="shared" si="18"/>
        <v>8.30683624801272</v>
      </c>
      <c r="AD65" s="3">
        <f t="shared" si="19"/>
        <v>3.249205087440382</v>
      </c>
      <c r="AE65" s="3">
        <f t="shared" si="20"/>
        <v>1.2023052464228936</v>
      </c>
      <c r="AF65" s="3">
        <f t="shared" si="21"/>
        <v>0.36764705882352944</v>
      </c>
      <c r="AG65" s="3"/>
      <c r="AS65" s="7">
        <v>333</v>
      </c>
      <c r="AU65" s="7">
        <v>713</v>
      </c>
      <c r="BE65" s="7">
        <v>171</v>
      </c>
      <c r="BM65" s="18"/>
    </row>
    <row r="66" spans="1:65" ht="12">
      <c r="A66" s="36" t="s">
        <v>239</v>
      </c>
      <c r="B66" s="19" t="s">
        <v>333</v>
      </c>
      <c r="C66" s="19" t="s">
        <v>326</v>
      </c>
      <c r="D66" s="19"/>
      <c r="E66" s="19"/>
      <c r="F66" s="19"/>
      <c r="G66" s="1"/>
      <c r="H66" s="4">
        <v>53.37</v>
      </c>
      <c r="I66" s="3">
        <v>2.12</v>
      </c>
      <c r="J66" s="4">
        <v>13.94</v>
      </c>
      <c r="K66" s="4">
        <v>13.16</v>
      </c>
      <c r="L66" s="3">
        <v>0.21</v>
      </c>
      <c r="M66" s="3">
        <v>4.47</v>
      </c>
      <c r="N66" s="3">
        <v>8.46</v>
      </c>
      <c r="O66" s="3">
        <v>3.06</v>
      </c>
      <c r="P66" s="3">
        <v>1.34</v>
      </c>
      <c r="Q66" s="3">
        <v>0.4</v>
      </c>
      <c r="R66" s="5">
        <f t="shared" si="24"/>
        <v>100.53</v>
      </c>
      <c r="S66" s="3"/>
      <c r="T66" s="19"/>
      <c r="U66" s="19"/>
      <c r="V66" s="19"/>
      <c r="W66" s="3">
        <f t="shared" si="12"/>
        <v>53.08863025962399</v>
      </c>
      <c r="X66" s="3">
        <f t="shared" si="13"/>
        <v>2.108823236844723</v>
      </c>
      <c r="Y66" s="3">
        <f t="shared" si="14"/>
        <v>13.86650751019596</v>
      </c>
      <c r="Z66" s="3">
        <f t="shared" si="15"/>
        <v>13.09061971550781</v>
      </c>
      <c r="AA66" s="3">
        <f t="shared" si="16"/>
        <v>0.20889286780065652</v>
      </c>
      <c r="AB66" s="3">
        <f t="shared" si="17"/>
        <v>4.44643390032826</v>
      </c>
      <c r="AC66" s="3">
        <f t="shared" si="18"/>
        <v>8.415398388540735</v>
      </c>
      <c r="AD66" s="3">
        <f t="shared" si="19"/>
        <v>3.043867502238138</v>
      </c>
      <c r="AE66" s="3">
        <f t="shared" si="20"/>
        <v>1.3329354421565702</v>
      </c>
      <c r="AF66" s="3">
        <f t="shared" si="21"/>
        <v>0.3978911767631553</v>
      </c>
      <c r="AG66" s="3"/>
      <c r="AS66" s="7">
        <v>340</v>
      </c>
      <c r="AU66" s="7">
        <v>703</v>
      </c>
      <c r="BE66" s="7">
        <v>175</v>
      </c>
      <c r="BM66" s="18"/>
    </row>
    <row r="67" spans="1:65" ht="12">
      <c r="A67" s="36" t="s">
        <v>240</v>
      </c>
      <c r="B67" s="19" t="s">
        <v>333</v>
      </c>
      <c r="C67" s="19" t="s">
        <v>326</v>
      </c>
      <c r="D67" s="19"/>
      <c r="E67" s="19"/>
      <c r="F67" s="19"/>
      <c r="G67" s="1"/>
      <c r="H67" s="4">
        <v>53.85</v>
      </c>
      <c r="I67" s="3">
        <v>2.05</v>
      </c>
      <c r="J67" s="4">
        <v>14.34</v>
      </c>
      <c r="K67" s="4">
        <v>12.74</v>
      </c>
      <c r="L67" s="3">
        <v>0.2</v>
      </c>
      <c r="M67" s="3">
        <v>4.51</v>
      </c>
      <c r="N67" s="3">
        <v>8.35</v>
      </c>
      <c r="O67" s="3">
        <v>3.05</v>
      </c>
      <c r="P67" s="3">
        <v>1.16</v>
      </c>
      <c r="Q67" s="3">
        <v>0.36</v>
      </c>
      <c r="R67" s="5">
        <f t="shared" si="24"/>
        <v>100.60999999999999</v>
      </c>
      <c r="S67" s="3"/>
      <c r="T67" s="19"/>
      <c r="U67" s="19"/>
      <c r="V67" s="19"/>
      <c r="W67" s="3">
        <f t="shared" si="12"/>
        <v>53.52350660968096</v>
      </c>
      <c r="X67" s="3">
        <f t="shared" si="13"/>
        <v>2.0375708180101384</v>
      </c>
      <c r="Y67" s="3">
        <f t="shared" si="14"/>
        <v>14.253056356227017</v>
      </c>
      <c r="Z67" s="3">
        <f t="shared" si="15"/>
        <v>12.662757181194713</v>
      </c>
      <c r="AA67" s="3">
        <f t="shared" si="16"/>
        <v>0.1987873968790379</v>
      </c>
      <c r="AB67" s="3">
        <f t="shared" si="17"/>
        <v>4.482655799622305</v>
      </c>
      <c r="AC67" s="3">
        <f t="shared" si="18"/>
        <v>8.299373819699833</v>
      </c>
      <c r="AD67" s="3">
        <f t="shared" si="19"/>
        <v>3.031507802405328</v>
      </c>
      <c r="AE67" s="3">
        <f t="shared" si="20"/>
        <v>1.1529669018984197</v>
      </c>
      <c r="AF67" s="3">
        <f t="shared" si="21"/>
        <v>0.3578173143822682</v>
      </c>
      <c r="AG67" s="3"/>
      <c r="AS67" s="7">
        <v>333</v>
      </c>
      <c r="AU67" s="7">
        <v>655</v>
      </c>
      <c r="BE67" s="7">
        <v>172</v>
      </c>
      <c r="BM67" s="18"/>
    </row>
    <row r="68" spans="1:65" ht="12">
      <c r="A68" s="36" t="s">
        <v>241</v>
      </c>
      <c r="B68" s="19" t="s">
        <v>333</v>
      </c>
      <c r="C68" s="19" t="s">
        <v>326</v>
      </c>
      <c r="D68" s="19"/>
      <c r="E68" s="19"/>
      <c r="F68" s="19"/>
      <c r="G68" s="1"/>
      <c r="H68" s="4">
        <v>55.05</v>
      </c>
      <c r="I68" s="3">
        <v>2.41</v>
      </c>
      <c r="J68" s="4">
        <v>13.5</v>
      </c>
      <c r="K68" s="4">
        <v>13.42</v>
      </c>
      <c r="L68" s="3">
        <v>0.21</v>
      </c>
      <c r="M68" s="3">
        <v>3.6</v>
      </c>
      <c r="N68" s="3">
        <v>6.74</v>
      </c>
      <c r="O68" s="3">
        <v>3.42</v>
      </c>
      <c r="P68" s="3">
        <v>1.52</v>
      </c>
      <c r="Q68" s="3">
        <v>0.47</v>
      </c>
      <c r="R68" s="5">
        <f t="shared" si="24"/>
        <v>100.33999999999997</v>
      </c>
      <c r="S68" s="3"/>
      <c r="T68" s="19"/>
      <c r="U68" s="19"/>
      <c r="V68" s="19"/>
      <c r="W68" s="3">
        <f t="shared" si="12"/>
        <v>54.86346422164642</v>
      </c>
      <c r="X68" s="3">
        <f t="shared" si="13"/>
        <v>2.4018337651983264</v>
      </c>
      <c r="Y68" s="3">
        <f t="shared" si="14"/>
        <v>13.454255531193942</v>
      </c>
      <c r="Z68" s="3">
        <f t="shared" si="15"/>
        <v>13.37452660952761</v>
      </c>
      <c r="AA68" s="3">
        <f t="shared" si="16"/>
        <v>0.209288419374128</v>
      </c>
      <c r="AB68" s="3">
        <f t="shared" si="17"/>
        <v>3.5878014749850515</v>
      </c>
      <c r="AC68" s="3">
        <f t="shared" si="18"/>
        <v>6.717161650388681</v>
      </c>
      <c r="AD68" s="3">
        <f t="shared" si="19"/>
        <v>3.408411401235799</v>
      </c>
      <c r="AE68" s="3">
        <f t="shared" si="20"/>
        <v>1.514849511660355</v>
      </c>
      <c r="AF68" s="3">
        <f t="shared" si="21"/>
        <v>0.4684074147897151</v>
      </c>
      <c r="AG68" s="3"/>
      <c r="AS68" s="7">
        <v>324</v>
      </c>
      <c r="AU68" s="7">
        <v>796</v>
      </c>
      <c r="BE68" s="7">
        <v>236</v>
      </c>
      <c r="BM68" s="18"/>
    </row>
    <row r="69" spans="1:59" ht="12">
      <c r="A69" s="36" t="s">
        <v>242</v>
      </c>
      <c r="B69" s="19" t="s">
        <v>333</v>
      </c>
      <c r="C69" s="19" t="s">
        <v>326</v>
      </c>
      <c r="D69" s="19"/>
      <c r="E69" s="19"/>
      <c r="F69" s="19"/>
      <c r="G69" s="1"/>
      <c r="H69" s="4">
        <v>52.89772209567198</v>
      </c>
      <c r="I69" s="3">
        <v>1.334153846153846</v>
      </c>
      <c r="J69" s="4">
        <v>15.189928057553958</v>
      </c>
      <c r="K69" s="3">
        <v>9.527479338842975</v>
      </c>
      <c r="L69" s="3">
        <v>0.15380281690140848</v>
      </c>
      <c r="M69" s="3">
        <v>6.135458333333333</v>
      </c>
      <c r="N69" s="3">
        <v>9.914742857142858</v>
      </c>
      <c r="O69" s="3">
        <v>2.9570093457943916</v>
      </c>
      <c r="P69" s="3">
        <v>0.8996092362344583</v>
      </c>
      <c r="Q69" s="3">
        <v>0.19</v>
      </c>
      <c r="R69" s="5">
        <f t="shared" si="24"/>
        <v>99.1999059276292</v>
      </c>
      <c r="S69" s="3"/>
      <c r="T69" s="19"/>
      <c r="U69" s="19"/>
      <c r="V69" s="19"/>
      <c r="W69" s="3">
        <f t="shared" si="12"/>
        <v>53.32436719674235</v>
      </c>
      <c r="X69" s="3">
        <f t="shared" si="13"/>
        <v>1.344914426760819</v>
      </c>
      <c r="Y69" s="3">
        <f t="shared" si="14"/>
        <v>15.312441998317713</v>
      </c>
      <c r="Z69" s="3">
        <f t="shared" si="15"/>
        <v>9.60432295751742</v>
      </c>
      <c r="AA69" s="3">
        <f t="shared" si="16"/>
        <v>0.15504330922815043</v>
      </c>
      <c r="AB69" s="3">
        <f t="shared" si="17"/>
        <v>6.184943701266639</v>
      </c>
      <c r="AC69" s="3">
        <f t="shared" si="18"/>
        <v>9.99470993891477</v>
      </c>
      <c r="AD69" s="3">
        <f t="shared" si="19"/>
        <v>2.980859022136234</v>
      </c>
      <c r="AE69" s="3">
        <f t="shared" si="20"/>
        <v>0.9068650094192264</v>
      </c>
      <c r="AF69" s="3">
        <f t="shared" si="21"/>
        <v>0.19153243969668032</v>
      </c>
      <c r="AG69" s="3"/>
      <c r="AI69" s="5"/>
      <c r="AJ69" s="19"/>
      <c r="AM69" s="19"/>
      <c r="AQ69" s="20"/>
      <c r="AS69" s="7">
        <v>379</v>
      </c>
      <c r="AU69" s="7">
        <v>363</v>
      </c>
      <c r="BE69" s="7">
        <v>127</v>
      </c>
      <c r="BG69" s="20"/>
    </row>
    <row r="70" spans="1:59" ht="12">
      <c r="A70" s="36" t="s">
        <v>243</v>
      </c>
      <c r="B70" s="19" t="s">
        <v>333</v>
      </c>
      <c r="C70" s="19" t="s">
        <v>326</v>
      </c>
      <c r="D70" s="19"/>
      <c r="E70" s="19"/>
      <c r="F70" s="19"/>
      <c r="G70" s="1"/>
      <c r="H70" s="4">
        <v>52.55255533199195</v>
      </c>
      <c r="I70" s="3">
        <v>2.063351548269581</v>
      </c>
      <c r="J70" s="4">
        <v>13.749077490774907</v>
      </c>
      <c r="K70" s="4">
        <v>12.353784860557768</v>
      </c>
      <c r="L70" s="3">
        <v>0.1963255813953489</v>
      </c>
      <c r="M70" s="3">
        <v>4.473593429158111</v>
      </c>
      <c r="N70" s="3">
        <v>12.849152542372881</v>
      </c>
      <c r="O70" s="3">
        <v>2.989032258064516</v>
      </c>
      <c r="P70" s="3">
        <v>1.484132055378062</v>
      </c>
      <c r="Q70" s="3">
        <v>0.36</v>
      </c>
      <c r="R70" s="5">
        <f t="shared" si="24"/>
        <v>103.0710050979631</v>
      </c>
      <c r="S70" s="2"/>
      <c r="T70" s="19"/>
      <c r="U70" s="19"/>
      <c r="V70" s="19"/>
      <c r="W70" s="3">
        <f t="shared" si="12"/>
        <v>50.98674965092632</v>
      </c>
      <c r="X70" s="3">
        <f t="shared" si="13"/>
        <v>2.0018738987831575</v>
      </c>
      <c r="Y70" s="3">
        <f t="shared" si="14"/>
        <v>13.339423126520591</v>
      </c>
      <c r="Z70" s="3">
        <f t="shared" si="15"/>
        <v>11.98570330115264</v>
      </c>
      <c r="AA70" s="3">
        <f t="shared" si="16"/>
        <v>0.1904760521242154</v>
      </c>
      <c r="AB70" s="3">
        <f t="shared" si="17"/>
        <v>4.340302517576322</v>
      </c>
      <c r="AC70" s="3">
        <f t="shared" si="18"/>
        <v>12.466311481255564</v>
      </c>
      <c r="AD70" s="3">
        <f t="shared" si="19"/>
        <v>2.899973911405649</v>
      </c>
      <c r="AE70" s="3">
        <f t="shared" si="20"/>
        <v>1.4399122759766234</v>
      </c>
      <c r="AF70" s="3">
        <f t="shared" si="21"/>
        <v>0.34927378427894495</v>
      </c>
      <c r="AG70" s="3"/>
      <c r="AI70" s="5"/>
      <c r="AJ70" s="19"/>
      <c r="AM70" s="19"/>
      <c r="AQ70" s="20"/>
      <c r="AS70" s="7">
        <v>387</v>
      </c>
      <c r="AU70" s="7">
        <v>704</v>
      </c>
      <c r="BE70" s="7">
        <v>194</v>
      </c>
      <c r="BG70" s="20"/>
    </row>
    <row r="71" spans="1:59" ht="12">
      <c r="A71" s="36" t="s">
        <v>244</v>
      </c>
      <c r="B71" s="19" t="s">
        <v>333</v>
      </c>
      <c r="C71" s="19" t="s">
        <v>326</v>
      </c>
      <c r="D71" s="19"/>
      <c r="E71" s="19"/>
      <c r="F71" s="19"/>
      <c r="G71" s="1"/>
      <c r="H71" s="4">
        <v>53.46651480637813</v>
      </c>
      <c r="I71" s="3">
        <v>2.0846153846153843</v>
      </c>
      <c r="J71" s="4">
        <v>14.097841726618705</v>
      </c>
      <c r="K71" s="4">
        <v>12.365702479338843</v>
      </c>
      <c r="L71" s="3">
        <v>0.19757746478873245</v>
      </c>
      <c r="M71" s="3">
        <v>4.327958333333333</v>
      </c>
      <c r="N71" s="3">
        <v>8.19497142857143</v>
      </c>
      <c r="O71" s="3">
        <v>3.3477570093457936</v>
      </c>
      <c r="P71" s="3">
        <v>1.3946714031971583</v>
      </c>
      <c r="Q71" s="3">
        <v>0.37</v>
      </c>
      <c r="R71" s="5">
        <f t="shared" si="24"/>
        <v>99.84761003618752</v>
      </c>
      <c r="S71" s="3"/>
      <c r="T71" s="19"/>
      <c r="U71" s="19"/>
      <c r="V71" s="19"/>
      <c r="W71" s="3">
        <f t="shared" si="12"/>
        <v>53.548116762134214</v>
      </c>
      <c r="X71" s="3">
        <f t="shared" si="13"/>
        <v>2.08779697767414</v>
      </c>
      <c r="Y71" s="3">
        <f t="shared" si="14"/>
        <v>14.119358211487745</v>
      </c>
      <c r="Z71" s="3">
        <f t="shared" si="15"/>
        <v>12.384575329201343</v>
      </c>
      <c r="AA71" s="3">
        <f t="shared" si="16"/>
        <v>0.1978790125443413</v>
      </c>
      <c r="AB71" s="3">
        <f t="shared" si="17"/>
        <v>4.334563773499197</v>
      </c>
      <c r="AC71" s="3">
        <f t="shared" si="18"/>
        <v>8.20747880254855</v>
      </c>
      <c r="AD71" s="3">
        <f t="shared" si="19"/>
        <v>3.352866441302375</v>
      </c>
      <c r="AE71" s="3">
        <f t="shared" si="20"/>
        <v>1.396799986190647</v>
      </c>
      <c r="AF71" s="3">
        <f t="shared" si="21"/>
        <v>0.3705647034174397</v>
      </c>
      <c r="AG71" s="3"/>
      <c r="AI71" s="5"/>
      <c r="AJ71" s="19"/>
      <c r="AM71" s="19"/>
      <c r="AQ71" s="20"/>
      <c r="AS71" s="7">
        <v>352</v>
      </c>
      <c r="AU71" s="7">
        <v>590</v>
      </c>
      <c r="BE71" s="7">
        <v>207</v>
      </c>
      <c r="BG71" s="20"/>
    </row>
    <row r="72" spans="1:59" ht="12">
      <c r="A72" s="36" t="s">
        <v>245</v>
      </c>
      <c r="B72" s="19" t="s">
        <v>333</v>
      </c>
      <c r="C72" s="19" t="s">
        <v>326</v>
      </c>
      <c r="D72" s="19"/>
      <c r="E72" s="19"/>
      <c r="F72" s="19"/>
      <c r="G72" s="1"/>
      <c r="H72" s="4">
        <v>53.79</v>
      </c>
      <c r="I72" s="3">
        <v>2.13</v>
      </c>
      <c r="J72" s="4">
        <v>14.21</v>
      </c>
      <c r="K72" s="4">
        <v>12.57</v>
      </c>
      <c r="L72" s="3">
        <v>0.19</v>
      </c>
      <c r="M72" s="3">
        <v>4.39</v>
      </c>
      <c r="N72" s="3">
        <v>8.28</v>
      </c>
      <c r="O72" s="3">
        <v>3.15</v>
      </c>
      <c r="P72" s="3">
        <v>1.2</v>
      </c>
      <c r="Q72" s="3">
        <v>0.34</v>
      </c>
      <c r="R72" s="5">
        <f t="shared" si="24"/>
        <v>100.25</v>
      </c>
      <c r="S72" s="3"/>
      <c r="T72" s="19"/>
      <c r="U72" s="19"/>
      <c r="V72" s="19"/>
      <c r="W72" s="3">
        <f t="shared" si="12"/>
        <v>53.65586034912718</v>
      </c>
      <c r="X72" s="3">
        <f t="shared" si="13"/>
        <v>2.1246882793017456</v>
      </c>
      <c r="Y72" s="3">
        <f t="shared" si="14"/>
        <v>14.174563591022446</v>
      </c>
      <c r="Z72" s="3">
        <f t="shared" si="15"/>
        <v>12.53865336658354</v>
      </c>
      <c r="AA72" s="3">
        <f t="shared" si="16"/>
        <v>0.18952618453865336</v>
      </c>
      <c r="AB72" s="3">
        <f t="shared" si="17"/>
        <v>4.379052369077306</v>
      </c>
      <c r="AC72" s="3">
        <f t="shared" si="18"/>
        <v>8.25935162094763</v>
      </c>
      <c r="AD72" s="3">
        <f t="shared" si="19"/>
        <v>3.14214463840399</v>
      </c>
      <c r="AE72" s="3">
        <f t="shared" si="20"/>
        <v>1.1970074812967582</v>
      </c>
      <c r="AF72" s="3">
        <f t="shared" si="21"/>
        <v>0.33915211970074816</v>
      </c>
      <c r="AG72" s="3"/>
      <c r="AI72" s="5"/>
      <c r="AJ72" s="19"/>
      <c r="AM72" s="19"/>
      <c r="AQ72" s="20"/>
      <c r="AS72" s="7">
        <v>348</v>
      </c>
      <c r="AU72" s="7">
        <v>573</v>
      </c>
      <c r="BE72" s="7">
        <v>194</v>
      </c>
      <c r="BG72" s="20"/>
    </row>
    <row r="73" spans="1:59" ht="12">
      <c r="A73" s="36" t="s">
        <v>246</v>
      </c>
      <c r="B73" s="19" t="s">
        <v>333</v>
      </c>
      <c r="C73" s="19" t="s">
        <v>326</v>
      </c>
      <c r="D73" s="19"/>
      <c r="E73" s="19"/>
      <c r="F73" s="19"/>
      <c r="G73" s="1"/>
      <c r="H73" s="4">
        <v>54.035307517084284</v>
      </c>
      <c r="I73" s="3">
        <v>2.147153846153846</v>
      </c>
      <c r="J73" s="4">
        <v>13.502158273381296</v>
      </c>
      <c r="K73" s="4">
        <v>13.190082644628099</v>
      </c>
      <c r="L73" s="3">
        <v>0.20230985915492963</v>
      </c>
      <c r="M73" s="3">
        <v>3.725458333333333</v>
      </c>
      <c r="N73" s="3">
        <v>7.3741714285714295</v>
      </c>
      <c r="O73" s="3">
        <v>3.2315887850467284</v>
      </c>
      <c r="P73" s="3">
        <v>1.4316163410301956</v>
      </c>
      <c r="Q73" s="3">
        <v>0.37</v>
      </c>
      <c r="R73" s="5">
        <f t="shared" si="24"/>
        <v>99.20984702838413</v>
      </c>
      <c r="S73" s="2"/>
      <c r="T73" s="19"/>
      <c r="U73" s="19"/>
      <c r="V73" s="19"/>
      <c r="W73" s="3">
        <f t="shared" si="12"/>
        <v>54.46566962412983</v>
      </c>
      <c r="X73" s="3">
        <f t="shared" si="13"/>
        <v>2.1642547695286147</v>
      </c>
      <c r="Y73" s="3">
        <f t="shared" si="14"/>
        <v>13.609695688290197</v>
      </c>
      <c r="Z73" s="3">
        <f t="shared" si="15"/>
        <v>13.29513454531826</v>
      </c>
      <c r="AA73" s="3">
        <f t="shared" si="16"/>
        <v>0.20392114816692378</v>
      </c>
      <c r="AB73" s="3">
        <f t="shared" si="17"/>
        <v>3.7551296014673543</v>
      </c>
      <c r="AC73" s="3">
        <f t="shared" si="18"/>
        <v>7.432902730372787</v>
      </c>
      <c r="AD73" s="3">
        <f t="shared" si="19"/>
        <v>3.2573266483539323</v>
      </c>
      <c r="AE73" s="3">
        <f t="shared" si="20"/>
        <v>1.44301839374937</v>
      </c>
      <c r="AF73" s="3">
        <f t="shared" si="21"/>
        <v>0.37294685062274335</v>
      </c>
      <c r="AG73" s="3"/>
      <c r="AI73" s="5"/>
      <c r="AJ73" s="19"/>
      <c r="AM73" s="19"/>
      <c r="AQ73" s="20"/>
      <c r="AS73" s="7">
        <v>321</v>
      </c>
      <c r="AU73" s="7">
        <v>690</v>
      </c>
      <c r="BE73" s="7">
        <v>188</v>
      </c>
      <c r="BG73" s="20"/>
    </row>
    <row r="74" spans="1:59" ht="12">
      <c r="A74" s="36" t="s">
        <v>247</v>
      </c>
      <c r="B74" s="19" t="s">
        <v>333</v>
      </c>
      <c r="C74" s="19" t="s">
        <v>326</v>
      </c>
      <c r="D74" s="19"/>
      <c r="E74" s="19"/>
      <c r="F74" s="19"/>
      <c r="G74" s="1"/>
      <c r="H74" s="4">
        <v>54.94</v>
      </c>
      <c r="I74" s="3">
        <v>1.78</v>
      </c>
      <c r="J74" s="4">
        <v>14.38</v>
      </c>
      <c r="K74" s="4">
        <v>11.2</v>
      </c>
      <c r="L74" s="3">
        <v>0.18</v>
      </c>
      <c r="M74" s="3">
        <v>4.73</v>
      </c>
      <c r="N74" s="3">
        <v>8.31</v>
      </c>
      <c r="O74" s="3">
        <v>2.8</v>
      </c>
      <c r="P74" s="3">
        <v>1.25</v>
      </c>
      <c r="Q74" s="3">
        <v>0.24</v>
      </c>
      <c r="R74" s="5">
        <f t="shared" si="24"/>
        <v>99.81</v>
      </c>
      <c r="S74" s="2"/>
      <c r="T74" s="19"/>
      <c r="U74" s="19"/>
      <c r="V74" s="19"/>
      <c r="W74" s="3">
        <f t="shared" si="12"/>
        <v>55.04458471095081</v>
      </c>
      <c r="X74" s="3">
        <f t="shared" si="13"/>
        <v>1.783388438032261</v>
      </c>
      <c r="Y74" s="3">
        <f t="shared" si="14"/>
        <v>14.407374010620178</v>
      </c>
      <c r="Z74" s="3">
        <f t="shared" si="15"/>
        <v>11.221320508967036</v>
      </c>
      <c r="AA74" s="3">
        <f t="shared" si="16"/>
        <v>0.18034265103697023</v>
      </c>
      <c r="AB74" s="3">
        <f t="shared" si="17"/>
        <v>4.7390041078048295</v>
      </c>
      <c r="AC74" s="3">
        <f t="shared" si="18"/>
        <v>8.325819056206793</v>
      </c>
      <c r="AD74" s="3">
        <f t="shared" si="19"/>
        <v>2.805330127241759</v>
      </c>
      <c r="AE74" s="3">
        <f t="shared" si="20"/>
        <v>1.252379521090071</v>
      </c>
      <c r="AF74" s="3">
        <f t="shared" si="21"/>
        <v>0.24045686804929364</v>
      </c>
      <c r="AG74" s="3"/>
      <c r="AI74" s="5"/>
      <c r="AJ74" s="19"/>
      <c r="AM74" s="19"/>
      <c r="AQ74" s="20"/>
      <c r="AS74" s="7">
        <v>332</v>
      </c>
      <c r="AU74" s="7">
        <v>529</v>
      </c>
      <c r="AW74" s="19"/>
      <c r="BE74" s="7">
        <v>162</v>
      </c>
      <c r="BG74" s="20"/>
    </row>
    <row r="75" spans="1:59" ht="12">
      <c r="A75" s="36" t="s">
        <v>248</v>
      </c>
      <c r="B75" s="19" t="s">
        <v>333</v>
      </c>
      <c r="C75" s="19" t="s">
        <v>326</v>
      </c>
      <c r="D75" s="19"/>
      <c r="E75" s="19"/>
      <c r="F75" s="19"/>
      <c r="G75" s="1"/>
      <c r="H75" s="4">
        <v>55.05</v>
      </c>
      <c r="I75" s="3">
        <v>2.14</v>
      </c>
      <c r="J75" s="4">
        <v>13.74</v>
      </c>
      <c r="K75" s="4">
        <v>13.22</v>
      </c>
      <c r="L75" s="3">
        <v>0.21</v>
      </c>
      <c r="M75" s="3">
        <v>3.91</v>
      </c>
      <c r="N75" s="3">
        <v>7.53</v>
      </c>
      <c r="O75" s="3">
        <v>3.34</v>
      </c>
      <c r="P75" s="3">
        <v>1.22</v>
      </c>
      <c r="Q75" s="3">
        <v>0.37</v>
      </c>
      <c r="R75" s="5">
        <f t="shared" si="24"/>
        <v>100.72999999999999</v>
      </c>
      <c r="S75" s="2"/>
      <c r="T75" s="19"/>
      <c r="U75" s="19"/>
      <c r="V75" s="19"/>
      <c r="W75" s="3">
        <f t="shared" si="12"/>
        <v>54.65104735431351</v>
      </c>
      <c r="X75" s="3">
        <f t="shared" si="13"/>
        <v>2.1244912141368015</v>
      </c>
      <c r="Y75" s="3">
        <f t="shared" si="14"/>
        <v>13.640424898242829</v>
      </c>
      <c r="Z75" s="3">
        <f t="shared" si="15"/>
        <v>13.124193388265661</v>
      </c>
      <c r="AA75" s="3">
        <f t="shared" si="16"/>
        <v>0.2084781097984712</v>
      </c>
      <c r="AB75" s="3">
        <f t="shared" si="17"/>
        <v>3.881663853866773</v>
      </c>
      <c r="AC75" s="3">
        <f t="shared" si="18"/>
        <v>7.475429365630895</v>
      </c>
      <c r="AD75" s="3">
        <f t="shared" si="19"/>
        <v>3.3157946986994937</v>
      </c>
      <c r="AE75" s="3">
        <f t="shared" si="20"/>
        <v>1.2111585426387372</v>
      </c>
      <c r="AF75" s="3">
        <f t="shared" si="21"/>
        <v>0.36731857440683013</v>
      </c>
      <c r="AG75" s="3"/>
      <c r="AI75" s="5"/>
      <c r="AJ75" s="19"/>
      <c r="AM75" s="19"/>
      <c r="AQ75" s="20"/>
      <c r="AS75" s="7">
        <v>337</v>
      </c>
      <c r="AU75" s="7">
        <v>715</v>
      </c>
      <c r="AW75" s="19"/>
      <c r="BE75" s="7">
        <v>209</v>
      </c>
      <c r="BG75" s="20"/>
    </row>
    <row r="76" spans="1:59" ht="12">
      <c r="A76" s="36" t="s">
        <v>249</v>
      </c>
      <c r="B76" s="19" t="s">
        <v>333</v>
      </c>
      <c r="C76" s="19" t="s">
        <v>326</v>
      </c>
      <c r="D76" s="19"/>
      <c r="E76" s="19"/>
      <c r="F76" s="19"/>
      <c r="G76" s="1"/>
      <c r="H76" s="4">
        <v>52.44</v>
      </c>
      <c r="I76" s="3">
        <v>1.92</v>
      </c>
      <c r="J76" s="4">
        <v>14.32</v>
      </c>
      <c r="K76" s="4">
        <v>12.91</v>
      </c>
      <c r="L76" s="3">
        <v>0.21</v>
      </c>
      <c r="M76" s="3">
        <v>4.95</v>
      </c>
      <c r="N76" s="3">
        <v>9.11</v>
      </c>
      <c r="O76" s="3">
        <v>3.07</v>
      </c>
      <c r="P76" s="3">
        <v>0.82</v>
      </c>
      <c r="Q76" s="3">
        <v>0.28</v>
      </c>
      <c r="R76" s="5">
        <f t="shared" si="24"/>
        <v>100.02999999999999</v>
      </c>
      <c r="S76" s="2"/>
      <c r="T76" s="19"/>
      <c r="U76" s="19"/>
      <c r="V76" s="19"/>
      <c r="W76" s="3">
        <f t="shared" si="12"/>
        <v>52.424272718184554</v>
      </c>
      <c r="X76" s="3">
        <f t="shared" si="13"/>
        <v>1.9194241727481756</v>
      </c>
      <c r="Y76" s="3">
        <f t="shared" si="14"/>
        <v>14.315705288413477</v>
      </c>
      <c r="Z76" s="3">
        <f t="shared" si="15"/>
        <v>12.906128161551536</v>
      </c>
      <c r="AA76" s="3">
        <f t="shared" si="16"/>
        <v>0.20993701889433172</v>
      </c>
      <c r="AB76" s="3">
        <f t="shared" si="17"/>
        <v>4.94851544536639</v>
      </c>
      <c r="AC76" s="3">
        <f t="shared" si="18"/>
        <v>9.107267819654103</v>
      </c>
      <c r="AD76" s="3">
        <f t="shared" si="19"/>
        <v>3.0690792762171353</v>
      </c>
      <c r="AE76" s="3">
        <f t="shared" si="20"/>
        <v>0.8197540737778668</v>
      </c>
      <c r="AF76" s="3">
        <f t="shared" si="21"/>
        <v>0.27991602519244235</v>
      </c>
      <c r="AG76" s="3"/>
      <c r="AI76" s="5"/>
      <c r="AJ76" s="19"/>
      <c r="AM76" s="19"/>
      <c r="AQ76" s="20"/>
      <c r="AS76" s="7">
        <v>259</v>
      </c>
      <c r="AU76" s="7">
        <v>375</v>
      </c>
      <c r="AW76" s="19"/>
      <c r="BE76" s="7">
        <v>178</v>
      </c>
      <c r="BG76" s="20"/>
    </row>
    <row r="77" spans="1:59" ht="12">
      <c r="A77" s="36" t="s">
        <v>250</v>
      </c>
      <c r="B77" s="19" t="s">
        <v>333</v>
      </c>
      <c r="C77" s="19" t="s">
        <v>326</v>
      </c>
      <c r="D77" s="19"/>
      <c r="E77" s="19"/>
      <c r="F77" s="19"/>
      <c r="G77" s="1"/>
      <c r="H77" s="4">
        <v>50.94482897384306</v>
      </c>
      <c r="I77" s="3">
        <v>1.766104368932039</v>
      </c>
      <c r="J77" s="4">
        <v>15.156265356265358</v>
      </c>
      <c r="K77" s="4">
        <v>12.188297872340426</v>
      </c>
      <c r="L77" s="3">
        <v>0.2129302325581396</v>
      </c>
      <c r="M77" s="3">
        <v>5.353234489051095</v>
      </c>
      <c r="N77" s="3">
        <v>11.206779661016949</v>
      </c>
      <c r="O77" s="3">
        <v>2.994846625766871</v>
      </c>
      <c r="P77" s="3">
        <v>2.3025423728813563</v>
      </c>
      <c r="Q77" s="3">
        <v>0.29</v>
      </c>
      <c r="R77" s="5">
        <f t="shared" si="24"/>
        <v>102.4158299526553</v>
      </c>
      <c r="S77" s="2"/>
      <c r="T77" s="19"/>
      <c r="U77" s="19"/>
      <c r="V77" s="19"/>
      <c r="W77" s="3">
        <f t="shared" si="12"/>
        <v>49.74311978665192</v>
      </c>
      <c r="X77" s="3">
        <f t="shared" si="13"/>
        <v>1.7244447169431447</v>
      </c>
      <c r="Y77" s="3">
        <f t="shared" si="14"/>
        <v>14.798752656959167</v>
      </c>
      <c r="Z77" s="3">
        <f t="shared" si="15"/>
        <v>11.90079490443501</v>
      </c>
      <c r="AA77" s="3">
        <f t="shared" si="16"/>
        <v>0.20790753993457142</v>
      </c>
      <c r="AB77" s="3">
        <f t="shared" si="17"/>
        <v>5.226960023197375</v>
      </c>
      <c r="AC77" s="3">
        <f t="shared" si="18"/>
        <v>10.942429179354022</v>
      </c>
      <c r="AD77" s="3">
        <f t="shared" si="19"/>
        <v>2.924202857264669</v>
      </c>
      <c r="AE77" s="3">
        <f t="shared" si="20"/>
        <v>2.2482289836891165</v>
      </c>
      <c r="AF77" s="3">
        <f t="shared" si="21"/>
        <v>0.28315935157100314</v>
      </c>
      <c r="AG77" s="3"/>
      <c r="AI77" s="5"/>
      <c r="AJ77" s="19"/>
      <c r="AM77" s="19"/>
      <c r="AQ77" s="20"/>
      <c r="AS77" s="7">
        <v>329</v>
      </c>
      <c r="AU77" s="7">
        <v>719</v>
      </c>
      <c r="AW77" s="19"/>
      <c r="BE77" s="7">
        <v>161</v>
      </c>
      <c r="BG77" s="20"/>
    </row>
    <row r="78" spans="1:59" ht="12">
      <c r="A78" s="36" t="s">
        <v>251</v>
      </c>
      <c r="B78" s="19" t="s">
        <v>333</v>
      </c>
      <c r="C78" s="19" t="s">
        <v>326</v>
      </c>
      <c r="D78" s="19"/>
      <c r="E78" s="19"/>
      <c r="F78" s="19"/>
      <c r="G78" s="1"/>
      <c r="H78" s="4">
        <v>56.65175398633257</v>
      </c>
      <c r="I78" s="3">
        <v>2.147153846153846</v>
      </c>
      <c r="J78" s="4">
        <v>13.204316546762591</v>
      </c>
      <c r="K78" s="4">
        <v>12.24793388429752</v>
      </c>
      <c r="L78" s="3">
        <v>0.19521126760563384</v>
      </c>
      <c r="M78" s="3">
        <v>2.761458333333333</v>
      </c>
      <c r="N78" s="3">
        <v>6.4230857142857145</v>
      </c>
      <c r="O78" s="3">
        <v>3.3266355140186907</v>
      </c>
      <c r="P78" s="3">
        <v>1.64404973357016</v>
      </c>
      <c r="Q78" s="3">
        <v>0.41</v>
      </c>
      <c r="R78" s="5">
        <f t="shared" si="24"/>
        <v>99.01159882636007</v>
      </c>
      <c r="S78" s="2"/>
      <c r="T78" s="19"/>
      <c r="U78" s="19"/>
      <c r="V78" s="19"/>
      <c r="W78" s="3">
        <f t="shared" si="12"/>
        <v>57.21729035573361</v>
      </c>
      <c r="X78" s="3">
        <f t="shared" si="13"/>
        <v>2.168588197347849</v>
      </c>
      <c r="Y78" s="3">
        <f t="shared" si="14"/>
        <v>13.336131022305214</v>
      </c>
      <c r="Z78" s="3">
        <f t="shared" si="15"/>
        <v>12.370201097123104</v>
      </c>
      <c r="AA78" s="3">
        <f t="shared" si="16"/>
        <v>0.19715999935318923</v>
      </c>
      <c r="AB78" s="3">
        <f t="shared" si="17"/>
        <v>2.789025090056564</v>
      </c>
      <c r="AC78" s="3">
        <f t="shared" si="18"/>
        <v>6.487205327882942</v>
      </c>
      <c r="AD78" s="3">
        <f t="shared" si="19"/>
        <v>3.3598442540582765</v>
      </c>
      <c r="AE78" s="3">
        <f t="shared" si="20"/>
        <v>1.6604617570648308</v>
      </c>
      <c r="AF78" s="3">
        <f t="shared" si="21"/>
        <v>0.41409289907441105</v>
      </c>
      <c r="AG78" s="3"/>
      <c r="AI78" s="5"/>
      <c r="AJ78" s="19"/>
      <c r="AM78" s="19"/>
      <c r="AQ78" s="20"/>
      <c r="AS78" s="7">
        <v>322</v>
      </c>
      <c r="AU78" s="7">
        <v>859</v>
      </c>
      <c r="AW78" s="19"/>
      <c r="BE78" s="7">
        <v>224</v>
      </c>
      <c r="BG78" s="20"/>
    </row>
    <row r="79" spans="1:59" ht="12">
      <c r="A79" s="36" t="s">
        <v>252</v>
      </c>
      <c r="B79" s="19" t="s">
        <v>333</v>
      </c>
      <c r="C79" s="19" t="s">
        <v>326</v>
      </c>
      <c r="D79" s="19"/>
      <c r="E79" s="19"/>
      <c r="F79" s="19"/>
      <c r="G79" s="1"/>
      <c r="H79" s="4">
        <v>52.56</v>
      </c>
      <c r="I79" s="3">
        <v>2.25</v>
      </c>
      <c r="J79" s="4">
        <v>14.35</v>
      </c>
      <c r="K79" s="4">
        <v>12.33</v>
      </c>
      <c r="L79" s="3">
        <v>0.2</v>
      </c>
      <c r="M79" s="3">
        <v>5.02</v>
      </c>
      <c r="N79" s="3">
        <v>9.01</v>
      </c>
      <c r="O79" s="3">
        <v>2.84</v>
      </c>
      <c r="P79" s="3">
        <v>0.95</v>
      </c>
      <c r="Q79" s="3">
        <v>0.34</v>
      </c>
      <c r="R79" s="5">
        <f t="shared" si="24"/>
        <v>99.85000000000001</v>
      </c>
      <c r="S79" s="2"/>
      <c r="T79" s="19"/>
      <c r="U79" s="19"/>
      <c r="V79" s="19"/>
      <c r="W79" s="3">
        <f t="shared" si="12"/>
        <v>52.63895843765648</v>
      </c>
      <c r="X79" s="3">
        <f t="shared" si="13"/>
        <v>2.2533800701051576</v>
      </c>
      <c r="Y79" s="3">
        <f t="shared" si="14"/>
        <v>14.371557336004004</v>
      </c>
      <c r="Z79" s="3">
        <f t="shared" si="15"/>
        <v>12.348522784176264</v>
      </c>
      <c r="AA79" s="3">
        <f t="shared" si="16"/>
        <v>0.20030045067601399</v>
      </c>
      <c r="AB79" s="3">
        <f t="shared" si="17"/>
        <v>5.02754131196795</v>
      </c>
      <c r="AC79" s="3">
        <f t="shared" si="18"/>
        <v>9.02353530295443</v>
      </c>
      <c r="AD79" s="3">
        <f t="shared" si="19"/>
        <v>2.844266399599399</v>
      </c>
      <c r="AE79" s="3">
        <f t="shared" si="20"/>
        <v>0.9514271407110664</v>
      </c>
      <c r="AF79" s="3">
        <f t="shared" si="21"/>
        <v>0.3405107661492238</v>
      </c>
      <c r="AG79" s="3"/>
      <c r="AI79" s="5"/>
      <c r="AJ79" s="19"/>
      <c r="AM79" s="19"/>
      <c r="AQ79" s="20"/>
      <c r="AS79" s="7">
        <v>417</v>
      </c>
      <c r="AU79" s="7">
        <v>549</v>
      </c>
      <c r="AW79" s="19"/>
      <c r="BE79" s="7">
        <v>187</v>
      </c>
      <c r="BG79" s="20"/>
    </row>
    <row r="80" spans="1:59" ht="12">
      <c r="A80" s="36" t="s">
        <v>253</v>
      </c>
      <c r="B80" s="19" t="s">
        <v>333</v>
      </c>
      <c r="C80" s="19" t="s">
        <v>326</v>
      </c>
      <c r="D80" s="19"/>
      <c r="E80" s="19"/>
      <c r="F80" s="19"/>
      <c r="G80" s="1"/>
      <c r="H80" s="4">
        <v>53.377624810892584</v>
      </c>
      <c r="I80" s="3">
        <v>1.9243882978723403</v>
      </c>
      <c r="J80" s="4">
        <v>13.661999999999999</v>
      </c>
      <c r="K80" s="4">
        <v>11.922530664945127</v>
      </c>
      <c r="L80" s="3">
        <v>0.18700452488687785</v>
      </c>
      <c r="M80" s="3">
        <v>4.031272727272729</v>
      </c>
      <c r="N80" s="3">
        <v>7.553883495145632</v>
      </c>
      <c r="O80" s="3">
        <v>2.8418524332810047</v>
      </c>
      <c r="P80" s="3">
        <v>1.231578947368421</v>
      </c>
      <c r="Q80" s="3">
        <v>0.26530985915492955</v>
      </c>
      <c r="R80" s="5">
        <f t="shared" si="24"/>
        <v>96.99744576081963</v>
      </c>
      <c r="S80" s="2"/>
      <c r="T80" s="19"/>
      <c r="U80" s="19"/>
      <c r="V80" s="19"/>
      <c r="W80" s="3">
        <f t="shared" si="12"/>
        <v>55.02992825451648</v>
      </c>
      <c r="X80" s="3">
        <f t="shared" si="13"/>
        <v>1.9839577040178746</v>
      </c>
      <c r="Y80" s="3">
        <f t="shared" si="14"/>
        <v>14.08490697135297</v>
      </c>
      <c r="Z80" s="3">
        <f t="shared" si="15"/>
        <v>12.291592393416423</v>
      </c>
      <c r="AA80" s="3">
        <f t="shared" si="16"/>
        <v>0.19279324668816689</v>
      </c>
      <c r="AB80" s="3">
        <f t="shared" si="17"/>
        <v>4.156060704127416</v>
      </c>
      <c r="AC80" s="3">
        <f t="shared" si="18"/>
        <v>7.787713826787063</v>
      </c>
      <c r="AD80" s="3">
        <f t="shared" si="19"/>
        <v>2.9298219257119036</v>
      </c>
      <c r="AE80" s="3">
        <f t="shared" si="20"/>
        <v>1.2697024521710603</v>
      </c>
      <c r="AF80" s="3">
        <f t="shared" si="21"/>
        <v>0.273522521210653</v>
      </c>
      <c r="AG80" s="3"/>
      <c r="AI80" s="5"/>
      <c r="AJ80" s="19"/>
      <c r="AM80" s="19"/>
      <c r="AQ80" s="20"/>
      <c r="AS80" s="7">
        <v>326.3367609254498</v>
      </c>
      <c r="AU80" s="7">
        <v>643.8970588235294</v>
      </c>
      <c r="AW80" s="19"/>
      <c r="BE80" s="7">
        <v>164.43468950749465</v>
      </c>
      <c r="BG80" s="20"/>
    </row>
    <row r="81" spans="1:59" ht="12">
      <c r="A81" s="36" t="s">
        <v>254</v>
      </c>
      <c r="B81" s="19" t="s">
        <v>333</v>
      </c>
      <c r="C81" s="19" t="s">
        <v>326</v>
      </c>
      <c r="D81" s="19"/>
      <c r="E81" s="19"/>
      <c r="F81" s="19"/>
      <c r="G81" s="1"/>
      <c r="H81" s="4">
        <v>52.71</v>
      </c>
      <c r="I81" s="3">
        <v>1.96</v>
      </c>
      <c r="J81" s="4">
        <v>14.32</v>
      </c>
      <c r="K81" s="4">
        <v>13.07</v>
      </c>
      <c r="L81" s="3">
        <v>0.21</v>
      </c>
      <c r="M81" s="3">
        <v>4.91</v>
      </c>
      <c r="N81" s="3">
        <v>9.15</v>
      </c>
      <c r="O81" s="3">
        <v>3.15</v>
      </c>
      <c r="P81" s="3">
        <v>0.78</v>
      </c>
      <c r="Q81" s="3">
        <v>0.29</v>
      </c>
      <c r="R81" s="5">
        <f t="shared" si="24"/>
        <v>100.55000000000001</v>
      </c>
      <c r="S81" s="2"/>
      <c r="T81" s="19"/>
      <c r="U81" s="19"/>
      <c r="V81" s="19"/>
      <c r="W81" s="3">
        <f t="shared" si="12"/>
        <v>52.42168075584286</v>
      </c>
      <c r="X81" s="3">
        <f t="shared" si="13"/>
        <v>1.9492789656887117</v>
      </c>
      <c r="Y81" s="3">
        <f t="shared" si="14"/>
        <v>14.241670810542018</v>
      </c>
      <c r="Z81" s="3">
        <f t="shared" si="15"/>
        <v>12.998508204873197</v>
      </c>
      <c r="AA81" s="3">
        <f t="shared" si="16"/>
        <v>0.20885131775236196</v>
      </c>
      <c r="AB81" s="3">
        <f t="shared" si="17"/>
        <v>4.88314271506713</v>
      </c>
      <c r="AC81" s="3">
        <f t="shared" si="18"/>
        <v>9.099950273495773</v>
      </c>
      <c r="AD81" s="3">
        <f t="shared" si="19"/>
        <v>3.1327697662854295</v>
      </c>
      <c r="AE81" s="3">
        <f t="shared" si="20"/>
        <v>0.7757334659373445</v>
      </c>
      <c r="AF81" s="3">
        <f t="shared" si="21"/>
        <v>0.2884137245151665</v>
      </c>
      <c r="AG81" s="3"/>
      <c r="AI81" s="5"/>
      <c r="AJ81" s="19"/>
      <c r="AM81" s="19"/>
      <c r="AQ81" s="20"/>
      <c r="AS81" s="7">
        <v>261</v>
      </c>
      <c r="AU81" s="7">
        <v>384</v>
      </c>
      <c r="AW81" s="19"/>
      <c r="BE81" s="7">
        <v>176</v>
      </c>
      <c r="BG81" s="20"/>
    </row>
    <row r="82" spans="1:59" ht="12">
      <c r="A82" s="36" t="s">
        <v>255</v>
      </c>
      <c r="B82" s="19" t="s">
        <v>333</v>
      </c>
      <c r="C82" s="19" t="s">
        <v>326</v>
      </c>
      <c r="D82" s="19"/>
      <c r="E82" s="19"/>
      <c r="F82" s="19"/>
      <c r="G82" s="1"/>
      <c r="H82" s="4">
        <v>52.40928355196772</v>
      </c>
      <c r="I82" s="3">
        <v>1.6623956442831216</v>
      </c>
      <c r="J82" s="4">
        <v>14.916176470588237</v>
      </c>
      <c r="K82" s="4">
        <v>10.8528</v>
      </c>
      <c r="L82" s="3">
        <v>0.17094736842105265</v>
      </c>
      <c r="M82" s="3">
        <v>5.845321477428182</v>
      </c>
      <c r="N82" s="3">
        <v>9.469276595744681</v>
      </c>
      <c r="O82" s="3">
        <v>3.04788990825688</v>
      </c>
      <c r="P82" s="3">
        <v>0.950420168067227</v>
      </c>
      <c r="Q82" s="3">
        <v>0.25</v>
      </c>
      <c r="R82" s="5">
        <f t="shared" si="24"/>
        <v>99.5745111847571</v>
      </c>
      <c r="S82" s="2"/>
      <c r="T82" s="19"/>
      <c r="U82" s="19"/>
      <c r="V82" s="19"/>
      <c r="W82" s="3">
        <f t="shared" si="12"/>
        <v>52.633232067515834</v>
      </c>
      <c r="X82" s="3">
        <f t="shared" si="13"/>
        <v>1.6694991765499139</v>
      </c>
      <c r="Y82" s="3">
        <f t="shared" si="14"/>
        <v>14.979914330597898</v>
      </c>
      <c r="Z82" s="3">
        <f t="shared" si="15"/>
        <v>10.899174769598417</v>
      </c>
      <c r="AA82" s="3">
        <f t="shared" si="16"/>
        <v>0.17167783842178813</v>
      </c>
      <c r="AB82" s="3">
        <f t="shared" si="17"/>
        <v>5.870298942851336</v>
      </c>
      <c r="AC82" s="3">
        <f t="shared" si="18"/>
        <v>9.509739473563432</v>
      </c>
      <c r="AD82" s="3">
        <f t="shared" si="19"/>
        <v>3.0609137539240585</v>
      </c>
      <c r="AE82" s="3">
        <f t="shared" si="20"/>
        <v>0.9544813795809199</v>
      </c>
      <c r="AF82" s="3">
        <f t="shared" si="21"/>
        <v>0.2510682673963958</v>
      </c>
      <c r="AG82" s="3"/>
      <c r="AI82" s="5"/>
      <c r="AJ82" s="19"/>
      <c r="AM82" s="19"/>
      <c r="AQ82" s="20"/>
      <c r="AS82" s="7">
        <v>384</v>
      </c>
      <c r="AU82" s="7">
        <v>431</v>
      </c>
      <c r="AW82" s="19"/>
      <c r="BE82" s="7">
        <v>145</v>
      </c>
      <c r="BG82" s="20"/>
    </row>
    <row r="83" spans="1:59" ht="12">
      <c r="A83" s="36" t="s">
        <v>256</v>
      </c>
      <c r="B83" s="19" t="s">
        <v>333</v>
      </c>
      <c r="C83" s="19" t="s">
        <v>326</v>
      </c>
      <c r="D83" s="19"/>
      <c r="E83" s="19"/>
      <c r="F83" s="19"/>
      <c r="G83" s="1"/>
      <c r="H83" s="4">
        <v>53.06</v>
      </c>
      <c r="I83" s="3">
        <v>1.67</v>
      </c>
      <c r="J83" s="4">
        <v>15.24</v>
      </c>
      <c r="K83" s="4">
        <v>10.98</v>
      </c>
      <c r="L83" s="3">
        <v>0.17</v>
      </c>
      <c r="M83" s="3">
        <v>6.05</v>
      </c>
      <c r="N83" s="3">
        <v>9.77</v>
      </c>
      <c r="O83" s="3">
        <v>2.96</v>
      </c>
      <c r="P83" s="3">
        <v>0.82</v>
      </c>
      <c r="Q83" s="3">
        <v>0.23</v>
      </c>
      <c r="R83" s="5">
        <f t="shared" si="24"/>
        <v>100.94999999999999</v>
      </c>
      <c r="S83" s="2"/>
      <c r="T83" s="19"/>
      <c r="U83" s="19"/>
      <c r="V83" s="19"/>
      <c r="W83" s="3">
        <f t="shared" si="12"/>
        <v>52.560673600792484</v>
      </c>
      <c r="X83" s="3">
        <f t="shared" si="13"/>
        <v>1.6542842991579991</v>
      </c>
      <c r="Y83" s="3">
        <f t="shared" si="14"/>
        <v>15.09658246656761</v>
      </c>
      <c r="Z83" s="3">
        <f t="shared" si="15"/>
        <v>10.876671619613672</v>
      </c>
      <c r="AA83" s="3">
        <f t="shared" si="16"/>
        <v>0.16840019811788018</v>
      </c>
      <c r="AB83" s="3">
        <f t="shared" si="17"/>
        <v>5.993065874195146</v>
      </c>
      <c r="AC83" s="3">
        <f t="shared" si="18"/>
        <v>9.678058444774642</v>
      </c>
      <c r="AD83" s="3">
        <f t="shared" si="19"/>
        <v>2.9321446260525015</v>
      </c>
      <c r="AE83" s="3">
        <f t="shared" si="20"/>
        <v>0.8122833085685984</v>
      </c>
      <c r="AF83" s="3">
        <f t="shared" si="21"/>
        <v>0.22783556215948492</v>
      </c>
      <c r="AG83" s="3"/>
      <c r="AI83" s="5"/>
      <c r="AJ83" s="19"/>
      <c r="AM83" s="19"/>
      <c r="AQ83" s="20"/>
      <c r="AS83" s="7">
        <v>386</v>
      </c>
      <c r="AU83" s="7">
        <v>406</v>
      </c>
      <c r="AW83" s="19"/>
      <c r="BE83" s="7">
        <v>143</v>
      </c>
      <c r="BG83" s="20"/>
    </row>
    <row r="84" spans="1:59" ht="12">
      <c r="A84" s="36" t="s">
        <v>257</v>
      </c>
      <c r="B84" s="19" t="s">
        <v>333</v>
      </c>
      <c r="C84" s="19" t="s">
        <v>326</v>
      </c>
      <c r="D84" s="19"/>
      <c r="E84" s="19"/>
      <c r="F84" s="19"/>
      <c r="G84" s="1"/>
      <c r="H84" s="4">
        <v>55.667525150905426</v>
      </c>
      <c r="I84" s="3">
        <v>1.9918253486961794</v>
      </c>
      <c r="J84" s="4">
        <v>13.512147239263806</v>
      </c>
      <c r="K84" s="4">
        <v>12.386684420772305</v>
      </c>
      <c r="L84" s="3">
        <v>0.20804651162790702</v>
      </c>
      <c r="M84" s="3">
        <v>3.1162371721778794</v>
      </c>
      <c r="N84" s="3">
        <v>6.6081355932203385</v>
      </c>
      <c r="O84" s="3">
        <v>3.685911179173047</v>
      </c>
      <c r="P84" s="3">
        <v>1.7205479452054797</v>
      </c>
      <c r="Q84" s="3">
        <v>0.41</v>
      </c>
      <c r="R84" s="5">
        <f t="shared" si="24"/>
        <v>99.30706056104236</v>
      </c>
      <c r="S84" s="2"/>
      <c r="T84" s="19"/>
      <c r="U84" s="19"/>
      <c r="V84" s="19"/>
      <c r="W84" s="3">
        <f t="shared" si="12"/>
        <v>56.05595899869329</v>
      </c>
      <c r="X84" s="3">
        <f t="shared" si="13"/>
        <v>2.0057237999425412</v>
      </c>
      <c r="Y84" s="3">
        <f t="shared" si="14"/>
        <v>13.606431569846054</v>
      </c>
      <c r="Z84" s="3">
        <f t="shared" si="15"/>
        <v>12.473115557738637</v>
      </c>
      <c r="AA84" s="3">
        <f t="shared" si="16"/>
        <v>0.20949820733040866</v>
      </c>
      <c r="AB84" s="3">
        <f t="shared" si="17"/>
        <v>3.137981483463989</v>
      </c>
      <c r="AC84" s="3">
        <f t="shared" si="18"/>
        <v>6.654245484547829</v>
      </c>
      <c r="AD84" s="3">
        <f t="shared" si="19"/>
        <v>3.711630530950395</v>
      </c>
      <c r="AE84" s="3">
        <f t="shared" si="20"/>
        <v>1.7325534916501615</v>
      </c>
      <c r="AF84" s="3">
        <f t="shared" si="21"/>
        <v>0.41286087583669834</v>
      </c>
      <c r="AG84" s="3"/>
      <c r="AI84" s="5"/>
      <c r="AJ84" s="19"/>
      <c r="AM84" s="19"/>
      <c r="AQ84" s="20"/>
      <c r="AS84" s="7">
        <v>334.4813704496788</v>
      </c>
      <c r="AU84" s="7">
        <v>810.6627393225331</v>
      </c>
      <c r="AW84" s="19"/>
      <c r="BE84" s="7">
        <v>225.14142427281848</v>
      </c>
      <c r="BG84" s="20"/>
    </row>
    <row r="85" spans="1:59" ht="12">
      <c r="A85" s="36" t="s">
        <v>258</v>
      </c>
      <c r="B85" s="19" t="s">
        <v>333</v>
      </c>
      <c r="C85" s="19" t="s">
        <v>326</v>
      </c>
      <c r="D85" s="19"/>
      <c r="E85" s="19"/>
      <c r="F85" s="19"/>
      <c r="G85" s="1"/>
      <c r="H85" s="4">
        <v>55.791555555555554</v>
      </c>
      <c r="I85" s="3">
        <v>1.9858041112454656</v>
      </c>
      <c r="J85" s="4">
        <v>13.394117647058826</v>
      </c>
      <c r="K85" s="4">
        <v>12.4032</v>
      </c>
      <c r="L85" s="3">
        <v>0.211640625</v>
      </c>
      <c r="M85" s="3">
        <v>3.1254172366621074</v>
      </c>
      <c r="N85" s="3">
        <v>6.4805113636363645</v>
      </c>
      <c r="O85" s="3">
        <v>3.4625688073394487</v>
      </c>
      <c r="P85" s="3">
        <v>1.8693763139453399</v>
      </c>
      <c r="Q85" s="3">
        <v>0.44</v>
      </c>
      <c r="R85" s="5">
        <f t="shared" si="24"/>
        <v>99.1641916604431</v>
      </c>
      <c r="S85" s="2"/>
      <c r="T85" s="19"/>
      <c r="U85" s="19"/>
      <c r="V85" s="19"/>
      <c r="W85" s="3">
        <f t="shared" si="12"/>
        <v>56.26179634136117</v>
      </c>
      <c r="X85" s="3">
        <f t="shared" si="13"/>
        <v>2.0025415202750136</v>
      </c>
      <c r="Y85" s="3">
        <f t="shared" si="14"/>
        <v>13.507010366123703</v>
      </c>
      <c r="Z85" s="3">
        <f t="shared" si="15"/>
        <v>12.507740740196722</v>
      </c>
      <c r="AA85" s="3">
        <f t="shared" si="16"/>
        <v>0.21342444430414703</v>
      </c>
      <c r="AB85" s="3">
        <f t="shared" si="17"/>
        <v>3.15175990882286</v>
      </c>
      <c r="AC85" s="3">
        <f t="shared" si="18"/>
        <v>6.5351325464607815</v>
      </c>
      <c r="AD85" s="3">
        <f t="shared" si="19"/>
        <v>3.4917531715439556</v>
      </c>
      <c r="AE85" s="3">
        <f t="shared" si="20"/>
        <v>1.8851324078216027</v>
      </c>
      <c r="AF85" s="3">
        <f t="shared" si="21"/>
        <v>0.4437085530900539</v>
      </c>
      <c r="AG85" s="3"/>
      <c r="AI85" s="5"/>
      <c r="AJ85" s="19"/>
      <c r="AM85" s="19"/>
      <c r="AQ85" s="20"/>
      <c r="AS85" s="7">
        <v>327.0924657534247</v>
      </c>
      <c r="AU85" s="7">
        <v>820.5088235294119</v>
      </c>
      <c r="AW85" s="19"/>
      <c r="BE85" s="7">
        <v>229.52419354838707</v>
      </c>
      <c r="BG85" s="20"/>
    </row>
    <row r="86" spans="1:59" ht="12">
      <c r="A86" s="36" t="s">
        <v>259</v>
      </c>
      <c r="B86" s="19" t="s">
        <v>331</v>
      </c>
      <c r="C86" s="19" t="s">
        <v>326</v>
      </c>
      <c r="D86" s="19"/>
      <c r="E86" s="19"/>
      <c r="F86" s="19"/>
      <c r="G86" s="1"/>
      <c r="H86" s="4">
        <v>51.54097207859358</v>
      </c>
      <c r="I86" s="3">
        <v>1.4735940409683426</v>
      </c>
      <c r="J86" s="4">
        <v>15.148872180451129</v>
      </c>
      <c r="K86" s="4">
        <v>11.731120331950207</v>
      </c>
      <c r="L86" s="3">
        <v>0.2060664652567976</v>
      </c>
      <c r="M86" s="3">
        <v>6.198601694915254</v>
      </c>
      <c r="N86" s="3">
        <v>10.475675675675676</v>
      </c>
      <c r="O86" s="3">
        <v>2.9185081585081583</v>
      </c>
      <c r="P86" s="3">
        <v>0.7703703703703704</v>
      </c>
      <c r="Q86" s="3">
        <v>0.3683254113345521</v>
      </c>
      <c r="R86" s="5">
        <f t="shared" si="24"/>
        <v>100.83210640802407</v>
      </c>
      <c r="S86" s="2"/>
      <c r="T86" s="19"/>
      <c r="U86" s="19"/>
      <c r="V86" s="19"/>
      <c r="W86" s="3">
        <f t="shared" si="12"/>
        <v>51.11563559926983</v>
      </c>
      <c r="X86" s="3">
        <f t="shared" si="13"/>
        <v>1.4614333603280512</v>
      </c>
      <c r="Y86" s="3">
        <f t="shared" si="14"/>
        <v>15.02385769781519</v>
      </c>
      <c r="Z86" s="3">
        <f t="shared" si="15"/>
        <v>11.634310488843127</v>
      </c>
      <c r="AA86" s="3">
        <f t="shared" si="16"/>
        <v>0.2043659233130918</v>
      </c>
      <c r="AB86" s="3">
        <f t="shared" si="17"/>
        <v>6.147448382990419</v>
      </c>
      <c r="AC86" s="3">
        <f t="shared" si="18"/>
        <v>10.389226258236768</v>
      </c>
      <c r="AD86" s="3">
        <f t="shared" si="19"/>
        <v>2.8944234752948765</v>
      </c>
      <c r="AE86" s="3">
        <f t="shared" si="20"/>
        <v>0.7640129694930834</v>
      </c>
      <c r="AF86" s="3">
        <f t="shared" si="21"/>
        <v>0.36528584441556533</v>
      </c>
      <c r="AG86" s="3"/>
      <c r="AI86" s="5"/>
      <c r="AJ86" s="19"/>
      <c r="AM86" s="19"/>
      <c r="AQ86" s="20"/>
      <c r="AS86" s="7">
        <v>441.7997432605905</v>
      </c>
      <c r="AU86" s="7">
        <v>404.1409691629956</v>
      </c>
      <c r="AW86" s="19"/>
      <c r="BE86" s="7">
        <v>138.19452887537994</v>
      </c>
      <c r="BG86" s="20"/>
    </row>
    <row r="87" spans="1:59" ht="12">
      <c r="A87" s="36" t="s">
        <v>260</v>
      </c>
      <c r="B87" s="19" t="s">
        <v>333</v>
      </c>
      <c r="C87" s="19" t="s">
        <v>326</v>
      </c>
      <c r="D87" s="19"/>
      <c r="E87" s="19"/>
      <c r="F87" s="19"/>
      <c r="G87" s="1"/>
      <c r="H87" s="4">
        <v>54.282608695652165</v>
      </c>
      <c r="I87" s="3">
        <v>2.2117639751552796</v>
      </c>
      <c r="J87" s="4">
        <v>14.007518796992482</v>
      </c>
      <c r="K87" s="4">
        <v>12.221052631578948</v>
      </c>
      <c r="L87" s="3">
        <v>0.18696774193548388</v>
      </c>
      <c r="M87" s="3">
        <v>4.299194915254237</v>
      </c>
      <c r="N87" s="3">
        <v>7.890722891566266</v>
      </c>
      <c r="O87" s="3">
        <v>3.1035944700460827</v>
      </c>
      <c r="P87" s="3">
        <v>1.3788918205804752</v>
      </c>
      <c r="Q87" s="3">
        <v>0.35843765281173595</v>
      </c>
      <c r="R87" s="5">
        <f t="shared" si="24"/>
        <v>99.94075359157314</v>
      </c>
      <c r="S87" s="2"/>
      <c r="T87" s="19"/>
      <c r="U87" s="19"/>
      <c r="V87" s="19"/>
      <c r="W87" s="3">
        <f t="shared" si="12"/>
        <v>54.31478825693905</v>
      </c>
      <c r="X87" s="3">
        <f t="shared" si="13"/>
        <v>2.213075142693113</v>
      </c>
      <c r="Y87" s="3">
        <f t="shared" si="14"/>
        <v>14.015822668535066</v>
      </c>
      <c r="Z87" s="3">
        <f t="shared" si="15"/>
        <v>12.228297458634941</v>
      </c>
      <c r="AA87" s="3">
        <f t="shared" si="16"/>
        <v>0.18707857927464008</v>
      </c>
      <c r="AB87" s="3">
        <f t="shared" si="17"/>
        <v>4.301743543803674</v>
      </c>
      <c r="AC87" s="3">
        <f t="shared" si="18"/>
        <v>7.895400632872154</v>
      </c>
      <c r="AD87" s="3">
        <f t="shared" si="19"/>
        <v>3.1054343283516856</v>
      </c>
      <c r="AE87" s="3">
        <f t="shared" si="20"/>
        <v>1.379709248757097</v>
      </c>
      <c r="AF87" s="3">
        <f t="shared" si="21"/>
        <v>0.358650140138586</v>
      </c>
      <c r="AG87" s="3"/>
      <c r="AI87" s="5"/>
      <c r="AJ87" s="19"/>
      <c r="AM87" s="19"/>
      <c r="AQ87" s="20"/>
      <c r="AS87" s="7">
        <v>348.5312232677502</v>
      </c>
      <c r="AU87" s="7">
        <v>594.316715542522</v>
      </c>
      <c r="AW87" s="19"/>
      <c r="BE87" s="7">
        <v>212.17515274949088</v>
      </c>
      <c r="BG87" s="20"/>
    </row>
    <row r="88" spans="1:59" ht="12">
      <c r="A88" s="36" t="s">
        <v>261</v>
      </c>
      <c r="B88" s="19" t="s">
        <v>333</v>
      </c>
      <c r="C88" s="19" t="s">
        <v>326</v>
      </c>
      <c r="D88" s="19"/>
      <c r="E88" s="19"/>
      <c r="F88" s="19"/>
      <c r="G88" s="1"/>
      <c r="H88" s="4">
        <v>54.21837879369957</v>
      </c>
      <c r="I88" s="3">
        <v>2.2652913596784994</v>
      </c>
      <c r="J88" s="4">
        <v>13.731172069825439</v>
      </c>
      <c r="K88" s="4">
        <v>13.147307373653687</v>
      </c>
      <c r="L88" s="3">
        <v>0.20438709677419356</v>
      </c>
      <c r="M88" s="3">
        <v>3.761144164759726</v>
      </c>
      <c r="N88" s="3">
        <v>7.275823008849557</v>
      </c>
      <c r="O88" s="3">
        <v>3.281693290734824</v>
      </c>
      <c r="P88" s="3">
        <v>1.2314632083450803</v>
      </c>
      <c r="Q88" s="3">
        <v>0.37112580231065473</v>
      </c>
      <c r="R88" s="5">
        <f t="shared" si="24"/>
        <v>99.48778616863123</v>
      </c>
      <c r="S88" s="2"/>
      <c r="T88" s="19"/>
      <c r="U88" s="19"/>
      <c r="V88" s="19"/>
      <c r="W88" s="3">
        <f t="shared" si="12"/>
        <v>54.49752264242741</v>
      </c>
      <c r="X88" s="3">
        <f t="shared" si="13"/>
        <v>2.2769542342000086</v>
      </c>
      <c r="Y88" s="3">
        <f t="shared" si="14"/>
        <v>13.80186714231552</v>
      </c>
      <c r="Z88" s="3">
        <f t="shared" si="15"/>
        <v>13.214996413096452</v>
      </c>
      <c r="AA88" s="3">
        <f t="shared" si="16"/>
        <v>0.2054393857229455</v>
      </c>
      <c r="AB88" s="3">
        <f t="shared" si="17"/>
        <v>3.7805084519466625</v>
      </c>
      <c r="AC88" s="3">
        <f t="shared" si="18"/>
        <v>7.313282654131109</v>
      </c>
      <c r="AD88" s="3">
        <f t="shared" si="19"/>
        <v>3.298589120449793</v>
      </c>
      <c r="AE88" s="3">
        <f t="shared" si="20"/>
        <v>1.2378034086091303</v>
      </c>
      <c r="AF88" s="3">
        <f t="shared" si="21"/>
        <v>0.37303654710096634</v>
      </c>
      <c r="AG88" s="3"/>
      <c r="AI88" s="5"/>
      <c r="AJ88" s="19"/>
      <c r="AM88" s="19"/>
      <c r="AQ88" s="20"/>
      <c r="AS88" s="7">
        <v>336.2644415917843</v>
      </c>
      <c r="AU88" s="7">
        <v>727.3625954198474</v>
      </c>
      <c r="AW88" s="19"/>
      <c r="BE88" s="7">
        <v>216.64377682403432</v>
      </c>
      <c r="BG88" s="20"/>
    </row>
    <row r="89" spans="1:59" ht="12">
      <c r="A89" s="36" t="s">
        <v>262</v>
      </c>
      <c r="B89" s="19" t="s">
        <v>331</v>
      </c>
      <c r="C89" s="19" t="s">
        <v>326</v>
      </c>
      <c r="D89" s="19"/>
      <c r="E89" s="19"/>
      <c r="F89" s="19"/>
      <c r="G89" s="1"/>
      <c r="H89" s="4">
        <v>51.39053941908713</v>
      </c>
      <c r="I89" s="3">
        <v>1.4561194029850746</v>
      </c>
      <c r="J89" s="4">
        <v>14.856210790464244</v>
      </c>
      <c r="K89" s="4">
        <v>11.479056865464633</v>
      </c>
      <c r="L89" s="3">
        <v>0.20851664984863771</v>
      </c>
      <c r="M89" s="3">
        <v>6.150438059349976</v>
      </c>
      <c r="N89" s="3">
        <v>10.538972809667673</v>
      </c>
      <c r="O89" s="3">
        <v>2.894027149321267</v>
      </c>
      <c r="P89" s="3">
        <v>0.5808187134502923</v>
      </c>
      <c r="Q89" s="3">
        <v>0.3528</v>
      </c>
      <c r="R89" s="5">
        <f t="shared" si="24"/>
        <v>99.90749985963892</v>
      </c>
      <c r="S89" s="2"/>
      <c r="T89" s="19"/>
      <c r="U89" s="19"/>
      <c r="V89" s="19"/>
      <c r="W89" s="3">
        <f t="shared" si="12"/>
        <v>51.438119752056885</v>
      </c>
      <c r="X89" s="3">
        <f t="shared" si="13"/>
        <v>1.4574675625261284</v>
      </c>
      <c r="Y89" s="3">
        <f t="shared" si="14"/>
        <v>14.86996552945063</v>
      </c>
      <c r="Z89" s="3">
        <f t="shared" si="15"/>
        <v>11.489684840068742</v>
      </c>
      <c r="AA89" s="3">
        <f t="shared" si="16"/>
        <v>0.2087097066202086</v>
      </c>
      <c r="AB89" s="3">
        <f t="shared" si="17"/>
        <v>6.156132490544543</v>
      </c>
      <c r="AC89" s="3">
        <f t="shared" si="18"/>
        <v>10.548730400094072</v>
      </c>
      <c r="AD89" s="3">
        <f t="shared" si="19"/>
        <v>2.896706606998589</v>
      </c>
      <c r="AE89" s="3">
        <f t="shared" si="20"/>
        <v>0.5813564690001157</v>
      </c>
      <c r="AF89" s="3">
        <f t="shared" si="21"/>
        <v>0.35312664264009447</v>
      </c>
      <c r="AG89" s="3"/>
      <c r="AI89" s="5"/>
      <c r="AJ89" s="19"/>
      <c r="AM89" s="19"/>
      <c r="AQ89" s="20"/>
      <c r="AS89" s="7">
        <v>377.4893071000855</v>
      </c>
      <c r="AU89" s="7">
        <v>356.02067946824224</v>
      </c>
      <c r="AW89" s="19"/>
      <c r="BE89" s="7">
        <v>124.00824742268043</v>
      </c>
      <c r="BG89" s="20"/>
    </row>
    <row r="90" spans="1:59" ht="12">
      <c r="A90" s="36" t="s">
        <v>263</v>
      </c>
      <c r="B90" s="19" t="s">
        <v>333</v>
      </c>
      <c r="C90" s="19" t="s">
        <v>326</v>
      </c>
      <c r="D90" s="19"/>
      <c r="E90" s="19"/>
      <c r="F90" s="19"/>
      <c r="G90" s="1"/>
      <c r="H90" s="4">
        <v>51.49414937759336</v>
      </c>
      <c r="I90" s="3">
        <v>2.4167537313432836</v>
      </c>
      <c r="J90" s="4">
        <v>13.730653266331657</v>
      </c>
      <c r="K90" s="4">
        <v>13.73684210526316</v>
      </c>
      <c r="L90" s="3">
        <v>0.21643548387096773</v>
      </c>
      <c r="M90" s="3">
        <v>4.7121065032987755</v>
      </c>
      <c r="N90" s="3">
        <v>8.704518072289158</v>
      </c>
      <c r="O90" s="3">
        <v>2.825</v>
      </c>
      <c r="P90" s="3">
        <v>0.9378388998035363</v>
      </c>
      <c r="Q90" s="3">
        <v>0.4639655172413794</v>
      </c>
      <c r="R90" s="5">
        <f t="shared" si="24"/>
        <v>99.23826295703527</v>
      </c>
      <c r="S90" s="2"/>
      <c r="T90" s="19"/>
      <c r="U90" s="19"/>
      <c r="V90" s="19"/>
      <c r="W90" s="3">
        <f t="shared" si="12"/>
        <v>51.88941023674256</v>
      </c>
      <c r="X90" s="3">
        <f t="shared" si="13"/>
        <v>2.4353043466607285</v>
      </c>
      <c r="Y90" s="3">
        <f t="shared" si="14"/>
        <v>13.836047565923515</v>
      </c>
      <c r="Z90" s="3">
        <f t="shared" si="15"/>
        <v>13.842283909393355</v>
      </c>
      <c r="AA90" s="3">
        <f t="shared" si="16"/>
        <v>0.21809680804738835</v>
      </c>
      <c r="AB90" s="3">
        <f t="shared" si="17"/>
        <v>4.7482758795756626</v>
      </c>
      <c r="AC90" s="3">
        <f t="shared" si="18"/>
        <v>8.77133256157228</v>
      </c>
      <c r="AD90" s="3">
        <f t="shared" si="19"/>
        <v>2.8466842484164303</v>
      </c>
      <c r="AE90" s="3">
        <f t="shared" si="20"/>
        <v>0.94503760128245</v>
      </c>
      <c r="AF90" s="3">
        <f t="shared" si="21"/>
        <v>0.46752684238563413</v>
      </c>
      <c r="AG90" s="3"/>
      <c r="AI90" s="5"/>
      <c r="AJ90" s="19"/>
      <c r="AM90" s="19"/>
      <c r="AQ90" s="20"/>
      <c r="AS90" s="7">
        <v>307.4255136986302</v>
      </c>
      <c r="AU90" s="7">
        <v>421.9791044776119</v>
      </c>
      <c r="AW90" s="19"/>
      <c r="BE90" s="7">
        <v>204.1487603305785</v>
      </c>
      <c r="BG90" s="20"/>
    </row>
    <row r="91" spans="1:59" ht="12">
      <c r="A91" s="36" t="s">
        <v>264</v>
      </c>
      <c r="B91" s="19" t="s">
        <v>333</v>
      </c>
      <c r="C91" s="19" t="s">
        <v>326</v>
      </c>
      <c r="D91" s="19"/>
      <c r="E91" s="19"/>
      <c r="F91" s="19"/>
      <c r="G91" s="1"/>
      <c r="H91" s="4">
        <v>51.18331950207468</v>
      </c>
      <c r="I91" s="3">
        <v>2.275186567164179</v>
      </c>
      <c r="J91" s="4">
        <v>14.060377358490566</v>
      </c>
      <c r="K91" s="4">
        <v>13.623236514522821</v>
      </c>
      <c r="L91" s="3">
        <v>0.22027794561933534</v>
      </c>
      <c r="M91" s="3">
        <v>4.8677227722772285</v>
      </c>
      <c r="N91" s="3">
        <v>9.202162162162164</v>
      </c>
      <c r="O91" s="3">
        <v>2.786301369863013</v>
      </c>
      <c r="P91" s="3">
        <v>1.0214653465346535</v>
      </c>
      <c r="Q91" s="3">
        <v>0.3088280961182995</v>
      </c>
      <c r="R91" s="5">
        <f t="shared" si="24"/>
        <v>99.54887763482694</v>
      </c>
      <c r="S91" s="2"/>
      <c r="T91" s="19"/>
      <c r="U91" s="19"/>
      <c r="V91" s="19"/>
      <c r="W91" s="3">
        <f t="shared" si="12"/>
        <v>51.41526526278818</v>
      </c>
      <c r="X91" s="3">
        <f t="shared" si="13"/>
        <v>2.2854969550839117</v>
      </c>
      <c r="Y91" s="3">
        <f t="shared" si="14"/>
        <v>14.124094306786617</v>
      </c>
      <c r="Z91" s="3">
        <f t="shared" si="15"/>
        <v>13.684972486075287</v>
      </c>
      <c r="AA91" s="3">
        <f t="shared" si="16"/>
        <v>0.22127617191966373</v>
      </c>
      <c r="AB91" s="3">
        <f t="shared" si="17"/>
        <v>4.889781671003258</v>
      </c>
      <c r="AC91" s="3">
        <f t="shared" si="18"/>
        <v>9.243863296900507</v>
      </c>
      <c r="AD91" s="3">
        <f t="shared" si="19"/>
        <v>2.7989279598750914</v>
      </c>
      <c r="AE91" s="3">
        <f t="shared" si="20"/>
        <v>1.0260942873526646</v>
      </c>
      <c r="AF91" s="3">
        <f t="shared" si="21"/>
        <v>0.3102276022148307</v>
      </c>
      <c r="AG91" s="3"/>
      <c r="AI91" s="5"/>
      <c r="AJ91" s="19"/>
      <c r="AM91" s="19"/>
      <c r="AQ91" s="20"/>
      <c r="AS91" s="7">
        <v>311.83290488431874</v>
      </c>
      <c r="AU91" s="7">
        <v>392.4705882352941</v>
      </c>
      <c r="AW91" s="19"/>
      <c r="BE91" s="7">
        <v>194.56521739130434</v>
      </c>
      <c r="BG91" s="20"/>
    </row>
    <row r="92" spans="1:59" ht="12">
      <c r="A92" s="36" t="s">
        <v>265</v>
      </c>
      <c r="B92" s="19" t="s">
        <v>333</v>
      </c>
      <c r="C92" s="19" t="s">
        <v>326</v>
      </c>
      <c r="D92" s="19"/>
      <c r="E92" s="19"/>
      <c r="F92" s="19"/>
      <c r="G92" s="1"/>
      <c r="H92" s="4">
        <v>55.534937759336096</v>
      </c>
      <c r="I92" s="3">
        <v>1.5167910447761193</v>
      </c>
      <c r="J92" s="4">
        <v>14.599496221662468</v>
      </c>
      <c r="K92" s="4">
        <v>11.148066298342542</v>
      </c>
      <c r="L92" s="3">
        <v>0.18050704225352113</v>
      </c>
      <c r="M92" s="3">
        <v>4.685858490566038</v>
      </c>
      <c r="N92" s="3">
        <v>8.191616766467066</v>
      </c>
      <c r="O92" s="3">
        <v>3.1930275229357794</v>
      </c>
      <c r="P92" s="3">
        <v>1.3077844311377247</v>
      </c>
      <c r="Q92" s="3">
        <v>0.36759062885326754</v>
      </c>
      <c r="R92" s="5">
        <f t="shared" si="24"/>
        <v>100.7256762063306</v>
      </c>
      <c r="S92" s="2"/>
      <c r="T92" s="19"/>
      <c r="U92" s="19"/>
      <c r="V92" s="19"/>
      <c r="W92" s="3">
        <f t="shared" si="12"/>
        <v>55.13483736319233</v>
      </c>
      <c r="X92" s="3">
        <f t="shared" si="13"/>
        <v>1.5058633527255376</v>
      </c>
      <c r="Y92" s="3">
        <f t="shared" si="14"/>
        <v>14.494314430569085</v>
      </c>
      <c r="Z92" s="3">
        <f t="shared" si="15"/>
        <v>11.067750268071059</v>
      </c>
      <c r="AA92" s="3">
        <f t="shared" si="16"/>
        <v>0.1792065827225256</v>
      </c>
      <c r="AB92" s="3">
        <f t="shared" si="17"/>
        <v>4.65209931275848</v>
      </c>
      <c r="AC92" s="3">
        <f t="shared" si="18"/>
        <v>8.132600420261287</v>
      </c>
      <c r="AD92" s="3">
        <f t="shared" si="19"/>
        <v>3.1700234172616035</v>
      </c>
      <c r="AE92" s="3">
        <f t="shared" si="20"/>
        <v>1.298362523234697</v>
      </c>
      <c r="AF92" s="3">
        <f t="shared" si="21"/>
        <v>0.36494232920340974</v>
      </c>
      <c r="AG92" s="3"/>
      <c r="AI92" s="5"/>
      <c r="AJ92" s="19"/>
      <c r="AM92" s="19"/>
      <c r="AQ92" s="20"/>
      <c r="AS92" s="7">
        <v>412.6775300171526</v>
      </c>
      <c r="AU92" s="7">
        <v>743.7347560975611</v>
      </c>
      <c r="AW92" s="19"/>
      <c r="BE92" s="7">
        <v>181.59958506224066</v>
      </c>
      <c r="BG92" s="20"/>
    </row>
    <row r="93" spans="1:59" ht="12">
      <c r="A93" s="36" t="s">
        <v>266</v>
      </c>
      <c r="B93" s="19" t="s">
        <v>333</v>
      </c>
      <c r="C93" s="19" t="s">
        <v>326</v>
      </c>
      <c r="D93" s="19"/>
      <c r="E93" s="19"/>
      <c r="F93" s="19"/>
      <c r="G93" s="1"/>
      <c r="H93" s="4">
        <v>55.40041002277905</v>
      </c>
      <c r="I93" s="3">
        <v>2.1784230769230764</v>
      </c>
      <c r="J93" s="4">
        <v>13.899280575539569</v>
      </c>
      <c r="K93" s="4">
        <v>11.894628099173554</v>
      </c>
      <c r="L93" s="3">
        <v>0.16563380281690146</v>
      </c>
      <c r="M93" s="3">
        <v>3.173166666666667</v>
      </c>
      <c r="N93" s="3">
        <v>6.696685714285715</v>
      </c>
      <c r="O93" s="3">
        <v>2.9992523364485972</v>
      </c>
      <c r="P93" s="3">
        <v>1.9119005328596803</v>
      </c>
      <c r="Q93" s="3">
        <v>0.45</v>
      </c>
      <c r="R93" s="5">
        <f t="shared" si="24"/>
        <v>98.7693808274928</v>
      </c>
      <c r="S93" s="2"/>
      <c r="T93" s="19"/>
      <c r="U93" s="19"/>
      <c r="V93" s="19"/>
      <c r="W93" s="3">
        <f t="shared" si="12"/>
        <v>56.09067259370543</v>
      </c>
      <c r="X93" s="3">
        <f t="shared" si="13"/>
        <v>2.2055651849512303</v>
      </c>
      <c r="Y93" s="3">
        <f t="shared" si="14"/>
        <v>14.072458953464103</v>
      </c>
      <c r="Z93" s="3">
        <f t="shared" si="15"/>
        <v>12.042829467513117</v>
      </c>
      <c r="AA93" s="3">
        <f t="shared" si="16"/>
        <v>0.16769752065793725</v>
      </c>
      <c r="AB93" s="3">
        <f t="shared" si="17"/>
        <v>3.212702803319999</v>
      </c>
      <c r="AC93" s="3">
        <f t="shared" si="18"/>
        <v>6.780123210432913</v>
      </c>
      <c r="AD93" s="3">
        <f t="shared" si="19"/>
        <v>3.036621583856021</v>
      </c>
      <c r="AE93" s="3">
        <f t="shared" si="20"/>
        <v>1.9357218976586883</v>
      </c>
      <c r="AF93" s="3">
        <f t="shared" si="21"/>
        <v>0.45560678444056923</v>
      </c>
      <c r="AG93" s="3"/>
      <c r="AI93" s="5"/>
      <c r="AJ93" s="19"/>
      <c r="AM93" s="19"/>
      <c r="AQ93" s="20"/>
      <c r="AS93" s="7">
        <v>365.2944206008584</v>
      </c>
      <c r="AU93" s="7">
        <v>900.8228043143298</v>
      </c>
      <c r="AW93" s="19"/>
      <c r="BE93" s="7">
        <v>246.72972972972974</v>
      </c>
      <c r="BG93" s="20"/>
    </row>
    <row r="94" spans="1:63" ht="12">
      <c r="A94" s="1" t="s">
        <v>298</v>
      </c>
      <c r="B94" s="19" t="s">
        <v>333</v>
      </c>
      <c r="C94" s="19" t="s">
        <v>327</v>
      </c>
      <c r="D94" s="19" t="s">
        <v>386</v>
      </c>
      <c r="E94" s="19" t="s">
        <v>378</v>
      </c>
      <c r="F94" s="19" t="s">
        <v>379</v>
      </c>
      <c r="G94" s="43" t="s">
        <v>328</v>
      </c>
      <c r="H94" s="37">
        <v>51.42</v>
      </c>
      <c r="I94" s="38">
        <v>2.916</v>
      </c>
      <c r="J94" s="39">
        <v>12.8</v>
      </c>
      <c r="K94" s="39">
        <v>14.223</v>
      </c>
      <c r="L94" s="38">
        <v>0.246</v>
      </c>
      <c r="M94" s="40">
        <v>4.08</v>
      </c>
      <c r="N94" s="40">
        <v>8.07</v>
      </c>
      <c r="O94" s="40">
        <v>3.21</v>
      </c>
      <c r="P94" s="40">
        <v>1.23</v>
      </c>
      <c r="Q94" s="38">
        <v>0.509</v>
      </c>
      <c r="R94" s="40">
        <v>98.70399999999998</v>
      </c>
      <c r="W94" s="3">
        <f t="shared" si="12"/>
        <v>52.09515318528126</v>
      </c>
      <c r="X94" s="3">
        <f t="shared" si="13"/>
        <v>2.9542875668665913</v>
      </c>
      <c r="Y94" s="3">
        <f t="shared" si="14"/>
        <v>12.968066137137303</v>
      </c>
      <c r="Z94" s="3">
        <f t="shared" si="15"/>
        <v>14.409750364726865</v>
      </c>
      <c r="AA94" s="3">
        <f t="shared" si="16"/>
        <v>0.24923002107310752</v>
      </c>
      <c r="AB94" s="3">
        <f t="shared" si="17"/>
        <v>4.133571081212515</v>
      </c>
      <c r="AC94" s="3">
        <f t="shared" si="18"/>
        <v>8.175960447398284</v>
      </c>
      <c r="AD94" s="3">
        <f t="shared" si="19"/>
        <v>3.252147835953964</v>
      </c>
      <c r="AE94" s="3">
        <f t="shared" si="20"/>
        <v>1.2461501053655377</v>
      </c>
      <c r="AF94" s="3">
        <f t="shared" si="21"/>
        <v>0.5156832549846005</v>
      </c>
      <c r="AG94" s="3"/>
      <c r="AH94" s="41">
        <v>43</v>
      </c>
      <c r="AI94" s="41">
        <v>310</v>
      </c>
      <c r="AJ94" s="41">
        <v>23</v>
      </c>
      <c r="AK94" s="41"/>
      <c r="AL94" s="41">
        <v>9</v>
      </c>
      <c r="AM94" s="41">
        <v>62</v>
      </c>
      <c r="AN94" s="41">
        <v>133</v>
      </c>
      <c r="AO94" s="41">
        <v>22</v>
      </c>
      <c r="AP94" s="41"/>
      <c r="AQ94" s="41">
        <v>37</v>
      </c>
      <c r="AR94" s="41"/>
      <c r="AS94" s="41">
        <v>279</v>
      </c>
      <c r="AT94" s="41">
        <v>606</v>
      </c>
      <c r="AU94" s="41"/>
      <c r="AV94" s="41">
        <v>58</v>
      </c>
      <c r="AW94" s="41"/>
      <c r="AX94" s="41"/>
      <c r="AY94" s="41"/>
      <c r="AZ94" s="41"/>
      <c r="BA94" s="41"/>
      <c r="BB94" s="41"/>
      <c r="BC94" s="41"/>
      <c r="BD94" s="41"/>
      <c r="BE94" s="41">
        <v>271</v>
      </c>
      <c r="BF94" s="41"/>
      <c r="BG94" s="41">
        <v>17.2</v>
      </c>
      <c r="BH94" s="41"/>
      <c r="BI94" s="41">
        <v>6</v>
      </c>
      <c r="BJ94" s="41">
        <v>4</v>
      </c>
      <c r="BK94" s="41"/>
    </row>
    <row r="95" spans="1:63" ht="12">
      <c r="A95" s="1" t="s">
        <v>299</v>
      </c>
      <c r="B95" s="19" t="s">
        <v>333</v>
      </c>
      <c r="C95" s="19" t="s">
        <v>327</v>
      </c>
      <c r="D95" s="19" t="s">
        <v>386</v>
      </c>
      <c r="E95" s="19" t="s">
        <v>380</v>
      </c>
      <c r="F95" s="19" t="s">
        <v>381</v>
      </c>
      <c r="G95" s="43" t="s">
        <v>328</v>
      </c>
      <c r="H95" s="37">
        <v>50.51</v>
      </c>
      <c r="I95" s="38">
        <v>3.008</v>
      </c>
      <c r="J95" s="39">
        <v>13.16</v>
      </c>
      <c r="K95" s="39">
        <v>14.643</v>
      </c>
      <c r="L95" s="38">
        <v>0.222</v>
      </c>
      <c r="M95" s="40">
        <v>4.18</v>
      </c>
      <c r="N95" s="40">
        <v>7.92</v>
      </c>
      <c r="O95" s="40">
        <v>3.16</v>
      </c>
      <c r="P95" s="40">
        <v>1.2</v>
      </c>
      <c r="Q95" s="38">
        <v>0.527</v>
      </c>
      <c r="R95" s="40">
        <v>98.53</v>
      </c>
      <c r="W95" s="3">
        <f t="shared" si="12"/>
        <v>51.26357454582361</v>
      </c>
      <c r="X95" s="3">
        <f t="shared" si="13"/>
        <v>3.0528772962549477</v>
      </c>
      <c r="Y95" s="3">
        <f t="shared" si="14"/>
        <v>13.356338171115395</v>
      </c>
      <c r="Z95" s="3">
        <f t="shared" si="15"/>
        <v>14.861463513650666</v>
      </c>
      <c r="AA95" s="3">
        <f t="shared" si="16"/>
        <v>0.22531208768902874</v>
      </c>
      <c r="AB95" s="3">
        <f t="shared" si="17"/>
        <v>4.242362732162793</v>
      </c>
      <c r="AC95" s="3">
        <f t="shared" si="18"/>
        <v>8.038160966203186</v>
      </c>
      <c r="AD95" s="3">
        <f t="shared" si="19"/>
        <v>3.207145031969959</v>
      </c>
      <c r="AE95" s="3">
        <f t="shared" si="20"/>
        <v>1.2179031766974526</v>
      </c>
      <c r="AF95" s="3">
        <f t="shared" si="21"/>
        <v>0.5348624784329646</v>
      </c>
      <c r="AG95" s="3"/>
      <c r="AH95" s="41">
        <v>37</v>
      </c>
      <c r="AI95" s="41">
        <v>377</v>
      </c>
      <c r="AJ95" s="41">
        <v>30</v>
      </c>
      <c r="AK95" s="41"/>
      <c r="AL95" s="41">
        <v>13</v>
      </c>
      <c r="AM95" s="41">
        <v>59</v>
      </c>
      <c r="AN95" s="41">
        <v>139</v>
      </c>
      <c r="AO95" s="41">
        <v>21</v>
      </c>
      <c r="AP95" s="41"/>
      <c r="AQ95" s="41">
        <v>51</v>
      </c>
      <c r="AR95" s="41"/>
      <c r="AS95" s="41">
        <v>325</v>
      </c>
      <c r="AT95" s="41">
        <v>835</v>
      </c>
      <c r="AU95" s="41"/>
      <c r="AV95" s="41">
        <v>55</v>
      </c>
      <c r="AW95" s="41"/>
      <c r="AX95" s="41"/>
      <c r="AY95" s="41"/>
      <c r="AZ95" s="41"/>
      <c r="BA95" s="41"/>
      <c r="BB95" s="41"/>
      <c r="BC95" s="41"/>
      <c r="BD95" s="41"/>
      <c r="BE95" s="41">
        <v>226</v>
      </c>
      <c r="BF95" s="41"/>
      <c r="BG95" s="41">
        <v>15.1</v>
      </c>
      <c r="BH95" s="41"/>
      <c r="BI95" s="41">
        <v>8</v>
      </c>
      <c r="BJ95" s="41">
        <v>6</v>
      </c>
      <c r="BK95" s="41"/>
    </row>
    <row r="96" spans="1:63" ht="12">
      <c r="A96" s="1" t="s">
        <v>300</v>
      </c>
      <c r="B96" s="19" t="s">
        <v>333</v>
      </c>
      <c r="C96" s="19" t="s">
        <v>327</v>
      </c>
      <c r="D96" s="19" t="s">
        <v>386</v>
      </c>
      <c r="E96" s="19" t="s">
        <v>380</v>
      </c>
      <c r="F96" s="19" t="s">
        <v>379</v>
      </c>
      <c r="G96" s="43" t="s">
        <v>328</v>
      </c>
      <c r="H96" s="37">
        <v>49</v>
      </c>
      <c r="I96" s="38">
        <v>3.013</v>
      </c>
      <c r="J96" s="39">
        <v>14.73</v>
      </c>
      <c r="K96" s="39">
        <v>14.134</v>
      </c>
      <c r="L96" s="38">
        <v>0.187</v>
      </c>
      <c r="M96" s="40">
        <v>3.55</v>
      </c>
      <c r="N96" s="40">
        <v>8.76</v>
      </c>
      <c r="O96" s="40">
        <v>3.17</v>
      </c>
      <c r="P96" s="40">
        <v>1.11</v>
      </c>
      <c r="Q96" s="38">
        <v>0.416</v>
      </c>
      <c r="R96" s="40">
        <v>98.07</v>
      </c>
      <c r="W96" s="3">
        <f t="shared" si="12"/>
        <v>49.96431120628123</v>
      </c>
      <c r="X96" s="3">
        <f t="shared" si="13"/>
        <v>3.0722952992760275</v>
      </c>
      <c r="Y96" s="3">
        <f t="shared" si="14"/>
        <v>15.01988375650046</v>
      </c>
      <c r="Z96" s="3">
        <f t="shared" si="15"/>
        <v>14.412154583460795</v>
      </c>
      <c r="AA96" s="3">
        <f t="shared" si="16"/>
        <v>0.19068012644029778</v>
      </c>
      <c r="AB96" s="3">
        <f t="shared" si="17"/>
        <v>3.619863362904048</v>
      </c>
      <c r="AC96" s="3">
        <f t="shared" si="18"/>
        <v>8.932395227898441</v>
      </c>
      <c r="AD96" s="3">
        <f t="shared" si="19"/>
        <v>3.232385031100235</v>
      </c>
      <c r="AE96" s="3">
        <f t="shared" si="20"/>
        <v>1.1318446007953504</v>
      </c>
      <c r="AF96" s="3">
        <f t="shared" si="21"/>
        <v>0.42418680534312225</v>
      </c>
      <c r="AG96" s="3"/>
      <c r="AH96" s="41">
        <v>42</v>
      </c>
      <c r="AI96" s="41">
        <v>414</v>
      </c>
      <c r="AJ96" s="41">
        <v>36</v>
      </c>
      <c r="AK96" s="41"/>
      <c r="AL96" s="41">
        <v>17</v>
      </c>
      <c r="AM96" s="41">
        <v>108</v>
      </c>
      <c r="AN96" s="41">
        <v>141</v>
      </c>
      <c r="AO96" s="41">
        <v>20</v>
      </c>
      <c r="AP96" s="41"/>
      <c r="AQ96" s="41">
        <v>27</v>
      </c>
      <c r="AR96" s="41"/>
      <c r="AS96" s="41">
        <v>296</v>
      </c>
      <c r="AT96" s="41">
        <v>503</v>
      </c>
      <c r="AU96" s="41"/>
      <c r="AV96" s="41">
        <v>52</v>
      </c>
      <c r="AW96" s="41"/>
      <c r="AX96" s="41"/>
      <c r="AY96" s="41"/>
      <c r="AZ96" s="41"/>
      <c r="BA96" s="41"/>
      <c r="BB96" s="41"/>
      <c r="BC96" s="41"/>
      <c r="BD96" s="41"/>
      <c r="BE96" s="41">
        <v>234</v>
      </c>
      <c r="BF96" s="41"/>
      <c r="BG96" s="41">
        <v>17.6</v>
      </c>
      <c r="BH96" s="41"/>
      <c r="BI96" s="41">
        <v>5</v>
      </c>
      <c r="BJ96" s="41">
        <v>4</v>
      </c>
      <c r="BK96" s="41"/>
    </row>
    <row r="97" spans="1:63" ht="12">
      <c r="A97" s="1" t="s">
        <v>301</v>
      </c>
      <c r="B97" s="19" t="s">
        <v>331</v>
      </c>
      <c r="C97" s="19" t="s">
        <v>327</v>
      </c>
      <c r="D97" s="19" t="s">
        <v>387</v>
      </c>
      <c r="E97" s="19" t="s">
        <v>378</v>
      </c>
      <c r="F97" s="19" t="s">
        <v>381</v>
      </c>
      <c r="G97" s="43" t="s">
        <v>328</v>
      </c>
      <c r="H97" s="37">
        <v>49.82</v>
      </c>
      <c r="I97" s="38">
        <v>1.54</v>
      </c>
      <c r="J97" s="39">
        <v>14.86</v>
      </c>
      <c r="K97" s="39">
        <v>11.873</v>
      </c>
      <c r="L97" s="38">
        <v>0.205</v>
      </c>
      <c r="M97" s="40">
        <v>6.23</v>
      </c>
      <c r="N97" s="40">
        <v>9.82</v>
      </c>
      <c r="O97" s="40">
        <v>2.89</v>
      </c>
      <c r="P97" s="40">
        <v>0.7</v>
      </c>
      <c r="Q97" s="38">
        <v>0.341</v>
      </c>
      <c r="R97" s="40">
        <v>98.27900000000002</v>
      </c>
      <c r="W97" s="3">
        <f t="shared" si="12"/>
        <v>50.69241648775423</v>
      </c>
      <c r="X97" s="3">
        <f t="shared" si="13"/>
        <v>1.5669675108619336</v>
      </c>
      <c r="Y97" s="3">
        <f t="shared" si="14"/>
        <v>15.120218968446968</v>
      </c>
      <c r="Z97" s="3">
        <f t="shared" si="15"/>
        <v>12.080912504197231</v>
      </c>
      <c r="AA97" s="3">
        <f t="shared" si="16"/>
        <v>0.20858983099136127</v>
      </c>
      <c r="AB97" s="3">
        <f t="shared" si="17"/>
        <v>6.339095839396005</v>
      </c>
      <c r="AC97" s="3">
        <f t="shared" si="18"/>
        <v>9.99196166017155</v>
      </c>
      <c r="AD97" s="3">
        <f t="shared" si="19"/>
        <v>2.9406078612928495</v>
      </c>
      <c r="AE97" s="3">
        <f t="shared" si="20"/>
        <v>0.712257959482697</v>
      </c>
      <c r="AF97" s="3">
        <f t="shared" si="21"/>
        <v>0.34697137740514244</v>
      </c>
      <c r="AG97" s="3"/>
      <c r="AH97" s="41">
        <v>45</v>
      </c>
      <c r="AI97" s="41">
        <v>420</v>
      </c>
      <c r="AJ97" s="41">
        <v>44</v>
      </c>
      <c r="AK97" s="41"/>
      <c r="AL97" s="41">
        <v>22</v>
      </c>
      <c r="AM97" s="41">
        <v>111</v>
      </c>
      <c r="AN97" s="41">
        <v>143</v>
      </c>
      <c r="AO97" s="41">
        <v>22</v>
      </c>
      <c r="AP97" s="41"/>
      <c r="AQ97" s="41">
        <v>25</v>
      </c>
      <c r="AR97" s="41"/>
      <c r="AS97" s="41">
        <v>300</v>
      </c>
      <c r="AT97" s="41">
        <v>499</v>
      </c>
      <c r="AU97" s="41"/>
      <c r="AV97" s="41">
        <v>55</v>
      </c>
      <c r="AW97" s="41"/>
      <c r="AX97" s="41"/>
      <c r="AY97" s="41"/>
      <c r="AZ97" s="41"/>
      <c r="BA97" s="41"/>
      <c r="BB97" s="41"/>
      <c r="BC97" s="41"/>
      <c r="BD97" s="41"/>
      <c r="BE97" s="41">
        <v>239</v>
      </c>
      <c r="BF97" s="41"/>
      <c r="BG97" s="41">
        <v>16.9</v>
      </c>
      <c r="BH97" s="41"/>
      <c r="BI97" s="41">
        <v>5</v>
      </c>
      <c r="BJ97" s="41">
        <v>3</v>
      </c>
      <c r="BK97" s="41"/>
    </row>
    <row r="98" spans="1:63" ht="12">
      <c r="A98" s="1" t="s">
        <v>302</v>
      </c>
      <c r="B98" s="19" t="s">
        <v>333</v>
      </c>
      <c r="C98" s="19" t="s">
        <v>327</v>
      </c>
      <c r="D98" s="19" t="s">
        <v>387</v>
      </c>
      <c r="E98" s="19" t="s">
        <v>378</v>
      </c>
      <c r="F98" s="19" t="s">
        <v>381</v>
      </c>
      <c r="G98" s="43" t="s">
        <v>328</v>
      </c>
      <c r="H98" s="37">
        <v>52.37</v>
      </c>
      <c r="I98" s="38">
        <v>2.942</v>
      </c>
      <c r="J98" s="39">
        <v>12.76</v>
      </c>
      <c r="K98" s="39">
        <v>14.294</v>
      </c>
      <c r="L98" s="38">
        <v>0.227</v>
      </c>
      <c r="M98" s="40">
        <v>3.7</v>
      </c>
      <c r="N98" s="40">
        <v>7.35</v>
      </c>
      <c r="O98" s="40">
        <v>3.36</v>
      </c>
      <c r="P98" s="40">
        <v>1.39</v>
      </c>
      <c r="Q98" s="38">
        <v>0.496</v>
      </c>
      <c r="R98" s="40">
        <v>98.889</v>
      </c>
      <c r="W98" s="3">
        <f t="shared" si="12"/>
        <v>52.95836746250847</v>
      </c>
      <c r="X98" s="3">
        <f t="shared" si="13"/>
        <v>2.975052837019285</v>
      </c>
      <c r="Y98" s="3">
        <f t="shared" si="14"/>
        <v>12.903356288363721</v>
      </c>
      <c r="Z98" s="3">
        <f t="shared" si="15"/>
        <v>14.454590500460112</v>
      </c>
      <c r="AA98" s="3">
        <f t="shared" si="16"/>
        <v>0.2295503038760631</v>
      </c>
      <c r="AB98" s="3">
        <f t="shared" si="17"/>
        <v>3.741568829697944</v>
      </c>
      <c r="AC98" s="3">
        <f t="shared" si="18"/>
        <v>7.432575918454024</v>
      </c>
      <c r="AD98" s="3">
        <f t="shared" si="19"/>
        <v>3.397748991293268</v>
      </c>
      <c r="AE98" s="3">
        <f t="shared" si="20"/>
        <v>1.4056163981838221</v>
      </c>
      <c r="AF98" s="3">
        <f t="shared" si="21"/>
        <v>0.501572470143292</v>
      </c>
      <c r="AG98" s="3"/>
      <c r="AH98" s="41">
        <v>29</v>
      </c>
      <c r="AI98" s="41">
        <v>421</v>
      </c>
      <c r="AJ98" s="41">
        <v>71</v>
      </c>
      <c r="AK98" s="41"/>
      <c r="AL98" s="41">
        <v>48</v>
      </c>
      <c r="AM98" s="41">
        <v>173</v>
      </c>
      <c r="AN98" s="41">
        <v>139</v>
      </c>
      <c r="AO98" s="41">
        <v>27</v>
      </c>
      <c r="AP98" s="41"/>
      <c r="AQ98" s="41">
        <v>25</v>
      </c>
      <c r="AR98" s="41"/>
      <c r="AS98" s="41">
        <v>366</v>
      </c>
      <c r="AT98" s="41">
        <v>445</v>
      </c>
      <c r="AU98" s="41"/>
      <c r="AV98" s="41">
        <v>47</v>
      </c>
      <c r="AW98" s="41"/>
      <c r="AX98" s="41"/>
      <c r="AY98" s="41"/>
      <c r="AZ98" s="41"/>
      <c r="BA98" s="41"/>
      <c r="BB98" s="41"/>
      <c r="BC98" s="41"/>
      <c r="BD98" s="41"/>
      <c r="BE98" s="41">
        <v>231</v>
      </c>
      <c r="BF98" s="41"/>
      <c r="BG98" s="41">
        <v>17.7</v>
      </c>
      <c r="BH98" s="41"/>
      <c r="BI98" s="41">
        <v>8</v>
      </c>
      <c r="BJ98" s="41">
        <v>3</v>
      </c>
      <c r="BK98" s="41"/>
    </row>
    <row r="99" spans="1:63" ht="12">
      <c r="A99" s="1" t="s">
        <v>303</v>
      </c>
      <c r="B99" s="19" t="s">
        <v>333</v>
      </c>
      <c r="C99" s="19" t="s">
        <v>327</v>
      </c>
      <c r="D99" s="19" t="s">
        <v>386</v>
      </c>
      <c r="E99" s="19" t="s">
        <v>382</v>
      </c>
      <c r="F99" s="19" t="s">
        <v>381</v>
      </c>
      <c r="G99" s="43" t="s">
        <v>328</v>
      </c>
      <c r="H99" s="37">
        <v>51.05</v>
      </c>
      <c r="I99" s="38">
        <v>2.552</v>
      </c>
      <c r="J99" s="39">
        <v>12.94</v>
      </c>
      <c r="K99" s="39">
        <v>14.14</v>
      </c>
      <c r="L99" s="38">
        <v>0.24</v>
      </c>
      <c r="M99" s="40">
        <v>4.82</v>
      </c>
      <c r="N99" s="40">
        <v>9.04</v>
      </c>
      <c r="O99" s="40">
        <v>3.15</v>
      </c>
      <c r="P99" s="40">
        <v>0.89</v>
      </c>
      <c r="Q99" s="38">
        <v>0.318</v>
      </c>
      <c r="R99" s="40">
        <v>99.14</v>
      </c>
      <c r="W99" s="3">
        <f t="shared" si="12"/>
        <v>51.49283841032882</v>
      </c>
      <c r="X99" s="3">
        <f t="shared" si="13"/>
        <v>2.5741375832156543</v>
      </c>
      <c r="Y99" s="3">
        <f t="shared" si="14"/>
        <v>13.052249344361508</v>
      </c>
      <c r="Z99" s="3">
        <f t="shared" si="15"/>
        <v>14.262658866249748</v>
      </c>
      <c r="AA99" s="3">
        <f t="shared" si="16"/>
        <v>0.24208190437764776</v>
      </c>
      <c r="AB99" s="3">
        <f t="shared" si="17"/>
        <v>4.861811579584426</v>
      </c>
      <c r="AC99" s="3">
        <f t="shared" si="18"/>
        <v>9.118418398224732</v>
      </c>
      <c r="AD99" s="3">
        <f t="shared" si="19"/>
        <v>3.177324994956627</v>
      </c>
      <c r="AE99" s="3">
        <f t="shared" si="20"/>
        <v>0.8977203954004438</v>
      </c>
      <c r="AF99" s="3">
        <f t="shared" si="21"/>
        <v>0.3207585233003833</v>
      </c>
      <c r="AG99" s="3"/>
      <c r="AH99" s="41">
        <v>48</v>
      </c>
      <c r="AI99" s="41">
        <v>346</v>
      </c>
      <c r="AJ99" s="41">
        <v>146</v>
      </c>
      <c r="AK99" s="41"/>
      <c r="AL99" s="41">
        <v>28</v>
      </c>
      <c r="AM99" s="41">
        <v>87</v>
      </c>
      <c r="AN99" s="41">
        <v>108</v>
      </c>
      <c r="AO99" s="41">
        <v>19</v>
      </c>
      <c r="AP99" s="41"/>
      <c r="AQ99" s="41">
        <v>10</v>
      </c>
      <c r="AR99" s="41"/>
      <c r="AS99" s="41">
        <v>371</v>
      </c>
      <c r="AT99" s="41">
        <v>444</v>
      </c>
      <c r="AU99" s="41"/>
      <c r="AV99" s="41">
        <v>34</v>
      </c>
      <c r="AW99" s="41"/>
      <c r="AX99" s="41"/>
      <c r="AY99" s="41"/>
      <c r="AZ99" s="41"/>
      <c r="BA99" s="41"/>
      <c r="BB99" s="41"/>
      <c r="BC99" s="41"/>
      <c r="BD99" s="41"/>
      <c r="BE99" s="41">
        <v>132</v>
      </c>
      <c r="BF99" s="41"/>
      <c r="BG99" s="41">
        <v>8.9</v>
      </c>
      <c r="BH99" s="41"/>
      <c r="BI99" s="41">
        <v>2</v>
      </c>
      <c r="BJ99" s="41">
        <v>3</v>
      </c>
      <c r="BK99" s="41"/>
    </row>
    <row r="100" spans="1:59" ht="12">
      <c r="A100" s="1" t="s">
        <v>106</v>
      </c>
      <c r="B100" s="19" t="s">
        <v>333</v>
      </c>
      <c r="C100" s="19" t="s">
        <v>326</v>
      </c>
      <c r="D100" s="19"/>
      <c r="E100" s="19"/>
      <c r="F100" s="19"/>
      <c r="G100" s="1"/>
      <c r="H100" s="4">
        <v>52.494422450786715</v>
      </c>
      <c r="I100" s="3">
        <v>2.027155005771818</v>
      </c>
      <c r="J100" s="4">
        <v>13.069351838181014</v>
      </c>
      <c r="K100" s="24">
        <v>12.159489043554233</v>
      </c>
      <c r="L100" s="25">
        <v>0.18331596599593347</v>
      </c>
      <c r="M100" s="25">
        <v>3.6530090769394064</v>
      </c>
      <c r="N100" s="25">
        <v>6.583921521076275</v>
      </c>
      <c r="O100" s="25">
        <v>3.16</v>
      </c>
      <c r="P100" s="3">
        <v>1.38</v>
      </c>
      <c r="Q100" s="3">
        <v>0.337</v>
      </c>
      <c r="R100" s="5">
        <f aca="true" t="shared" si="25" ref="R100:R121">SUM(H100:Q100)</f>
        <v>95.04766490230539</v>
      </c>
      <c r="T100" s="2"/>
      <c r="U100" s="2"/>
      <c r="V100" s="2"/>
      <c r="W100" s="3">
        <f t="shared" si="12"/>
        <v>55.22957613397765</v>
      </c>
      <c r="X100" s="3">
        <f t="shared" si="13"/>
        <v>2.1327772837506602</v>
      </c>
      <c r="Y100" s="3">
        <f t="shared" si="14"/>
        <v>13.750313436541898</v>
      </c>
      <c r="Z100" s="3">
        <f t="shared" si="15"/>
        <v>12.793043423057629</v>
      </c>
      <c r="AA100" s="3">
        <f t="shared" si="16"/>
        <v>0.19286740624754384</v>
      </c>
      <c r="AB100" s="3">
        <f t="shared" si="17"/>
        <v>3.8433443690533022</v>
      </c>
      <c r="AC100" s="3">
        <f t="shared" si="18"/>
        <v>6.926968198370312</v>
      </c>
      <c r="AD100" s="3">
        <f t="shared" si="19"/>
        <v>3.324647694657204</v>
      </c>
      <c r="AE100" s="3">
        <f t="shared" si="20"/>
        <v>1.4519031071604243</v>
      </c>
      <c r="AF100" s="3">
        <f t="shared" si="21"/>
        <v>0.354558947183379</v>
      </c>
      <c r="AG100" s="3"/>
      <c r="AI100" s="21"/>
      <c r="AJ100" s="21"/>
      <c r="AL100" s="21">
        <v>11</v>
      </c>
      <c r="AM100" s="2"/>
      <c r="AN100" s="2"/>
      <c r="AP100" s="2"/>
      <c r="AQ100" s="21"/>
      <c r="AR100" s="5"/>
      <c r="AS100" s="7">
        <v>290.39721121131555</v>
      </c>
      <c r="AT100" s="7"/>
      <c r="AU100" s="7">
        <v>652</v>
      </c>
      <c r="BE100" s="7">
        <v>165</v>
      </c>
      <c r="BG100" s="5"/>
    </row>
    <row r="101" spans="1:59" ht="12">
      <c r="A101" s="1" t="s">
        <v>107</v>
      </c>
      <c r="B101" s="19" t="s">
        <v>333</v>
      </c>
      <c r="C101" s="19" t="s">
        <v>326</v>
      </c>
      <c r="D101" s="19"/>
      <c r="E101" s="19"/>
      <c r="F101" s="19"/>
      <c r="G101" s="1"/>
      <c r="H101" s="4">
        <v>52.24640239740934</v>
      </c>
      <c r="I101" s="3">
        <v>2.0338324270324266</v>
      </c>
      <c r="J101" s="4">
        <v>13.168636768636768</v>
      </c>
      <c r="K101" s="4">
        <v>12.271846316154521</v>
      </c>
      <c r="L101" s="3">
        <v>0.19893021743223122</v>
      </c>
      <c r="M101" s="3">
        <v>3.745101547211452</v>
      </c>
      <c r="N101" s="3">
        <v>7.165068538038407</v>
      </c>
      <c r="O101" s="3">
        <v>3.19</v>
      </c>
      <c r="P101" s="3">
        <v>1.35</v>
      </c>
      <c r="Q101" s="48"/>
      <c r="R101" s="5">
        <f t="shared" si="25"/>
        <v>95.36981821191515</v>
      </c>
      <c r="T101" s="2"/>
      <c r="U101" s="2"/>
      <c r="V101" s="2"/>
      <c r="W101" s="3">
        <f aca="true" t="shared" si="26" ref="W101:W164">H101/$R101*100</f>
        <v>54.78295269612025</v>
      </c>
      <c r="X101" s="3">
        <f aca="true" t="shared" si="27" ref="X101:X164">I101/$R101*100</f>
        <v>2.1325745033016403</v>
      </c>
      <c r="Y101" s="3">
        <f aca="true" t="shared" si="28" ref="Y101:Y164">J101/$R101*100</f>
        <v>13.807970923647547</v>
      </c>
      <c r="Z101" s="3">
        <f aca="true" t="shared" si="29" ref="Z101:Z164">K101/$R101*100</f>
        <v>12.867641509902054</v>
      </c>
      <c r="AA101" s="3">
        <f aca="true" t="shared" si="30" ref="AA101:AA164">L101/$R101*100</f>
        <v>0.20858823175084718</v>
      </c>
      <c r="AB101" s="3">
        <f aca="true" t="shared" si="31" ref="AB101:AB164">M101/$R101*100</f>
        <v>3.9269253286083683</v>
      </c>
      <c r="AC101" s="3">
        <f aca="true" t="shared" si="32" ref="AC101:AC164">N101/$R101*100</f>
        <v>7.512930896143022</v>
      </c>
      <c r="AD101" s="3">
        <f aca="true" t="shared" si="33" ref="AD101:AD164">O101/$R101*100</f>
        <v>3.3448737344887314</v>
      </c>
      <c r="AE101" s="3">
        <f aca="true" t="shared" si="34" ref="AE101:AE164">P101/$R101*100</f>
        <v>1.4155421760375508</v>
      </c>
      <c r="AF101" s="3">
        <f aca="true" t="shared" si="35" ref="AF101:AF164">Q101/$R101*100</f>
        <v>0</v>
      </c>
      <c r="AG101" s="3"/>
      <c r="AI101" s="21"/>
      <c r="AJ101" s="21"/>
      <c r="AL101" s="21">
        <v>16</v>
      </c>
      <c r="AM101" s="2"/>
      <c r="AN101" s="2"/>
      <c r="AP101" s="2"/>
      <c r="AQ101" s="21"/>
      <c r="AR101" s="5"/>
      <c r="AS101" s="7">
        <v>304.76711601035925</v>
      </c>
      <c r="AT101" s="7"/>
      <c r="AU101" s="7">
        <v>633</v>
      </c>
      <c r="BE101" s="7"/>
      <c r="BG101" s="5"/>
    </row>
    <row r="102" spans="1:59" ht="12">
      <c r="A102" s="1" t="s">
        <v>108</v>
      </c>
      <c r="B102" s="19" t="s">
        <v>333</v>
      </c>
      <c r="C102" s="19" t="s">
        <v>326</v>
      </c>
      <c r="D102" s="19"/>
      <c r="E102" s="19"/>
      <c r="F102" s="19"/>
      <c r="G102" s="1"/>
      <c r="H102" s="4">
        <v>51.43493904722051</v>
      </c>
      <c r="I102" s="3">
        <v>2.527087255987256</v>
      </c>
      <c r="J102" s="4">
        <v>12.83754974754975</v>
      </c>
      <c r="K102" s="4">
        <v>11.94896553379544</v>
      </c>
      <c r="L102" s="3">
        <v>0.17541163457858278</v>
      </c>
      <c r="M102" s="3">
        <v>3.5174493334601884</v>
      </c>
      <c r="N102" s="3">
        <v>6.565661030194747</v>
      </c>
      <c r="O102" s="3">
        <v>3.06</v>
      </c>
      <c r="P102" s="3">
        <v>1.48</v>
      </c>
      <c r="Q102" s="3">
        <v>0.331</v>
      </c>
      <c r="R102" s="5">
        <f t="shared" si="25"/>
        <v>93.87806358278648</v>
      </c>
      <c r="T102" s="2"/>
      <c r="U102" s="2"/>
      <c r="V102" s="2"/>
      <c r="W102" s="3">
        <f t="shared" si="26"/>
        <v>54.78909245061553</v>
      </c>
      <c r="X102" s="3">
        <f t="shared" si="27"/>
        <v>2.691882597001739</v>
      </c>
      <c r="Y102" s="3">
        <f t="shared" si="28"/>
        <v>13.674706590245059</v>
      </c>
      <c r="Z102" s="3">
        <f t="shared" si="29"/>
        <v>12.728176400079056</v>
      </c>
      <c r="AA102" s="3">
        <f t="shared" si="30"/>
        <v>0.1868505036044931</v>
      </c>
      <c r="AB102" s="3">
        <f t="shared" si="31"/>
        <v>3.7468277457154</v>
      </c>
      <c r="AC102" s="3">
        <f t="shared" si="32"/>
        <v>6.9938181291999175</v>
      </c>
      <c r="AD102" s="3">
        <f t="shared" si="33"/>
        <v>3.259547420576624</v>
      </c>
      <c r="AE102" s="3">
        <f t="shared" si="34"/>
        <v>1.5765131315207201</v>
      </c>
      <c r="AF102" s="3">
        <f t="shared" si="35"/>
        <v>0.35258503144145836</v>
      </c>
      <c r="AG102" s="3"/>
      <c r="AI102" s="21"/>
      <c r="AJ102" s="21"/>
      <c r="AL102" s="21">
        <v>11</v>
      </c>
      <c r="AM102" s="2"/>
      <c r="AN102" s="2"/>
      <c r="AP102" s="2"/>
      <c r="AQ102" s="21"/>
      <c r="AR102" s="5"/>
      <c r="AS102" s="7">
        <v>274.99089201758204</v>
      </c>
      <c r="AT102" s="7"/>
      <c r="AU102" s="7">
        <v>640</v>
      </c>
      <c r="BE102" s="7">
        <v>176</v>
      </c>
      <c r="BG102" s="5"/>
    </row>
    <row r="103" spans="1:59" ht="12">
      <c r="A103" s="1" t="s">
        <v>109</v>
      </c>
      <c r="B103" s="19" t="s">
        <v>333</v>
      </c>
      <c r="C103" s="19" t="s">
        <v>326</v>
      </c>
      <c r="D103" s="19"/>
      <c r="E103" s="19"/>
      <c r="F103" s="19"/>
      <c r="G103" s="1"/>
      <c r="H103" s="4">
        <v>52.720924691387076</v>
      </c>
      <c r="I103" s="3">
        <v>2.285160652860653</v>
      </c>
      <c r="J103" s="4">
        <v>13.303290763290764</v>
      </c>
      <c r="K103" s="4">
        <v>11.545557894743292</v>
      </c>
      <c r="L103" s="3">
        <v>0.18287243592219563</v>
      </c>
      <c r="M103" s="3">
        <v>3.8644823818229526</v>
      </c>
      <c r="N103" s="3">
        <v>7.424885147811978</v>
      </c>
      <c r="O103" s="3">
        <v>2.93</v>
      </c>
      <c r="P103" s="3">
        <v>1.54</v>
      </c>
      <c r="Q103" s="3">
        <v>0.326</v>
      </c>
      <c r="R103" s="5">
        <f t="shared" si="25"/>
        <v>96.12317396783892</v>
      </c>
      <c r="T103" s="2"/>
      <c r="U103" s="2"/>
      <c r="V103" s="2"/>
      <c r="W103" s="3">
        <f t="shared" si="26"/>
        <v>54.8472574459792</v>
      </c>
      <c r="X103" s="3">
        <f t="shared" si="27"/>
        <v>2.3773254237580903</v>
      </c>
      <c r="Y103" s="3">
        <f t="shared" si="28"/>
        <v>13.839837173647435</v>
      </c>
      <c r="Z103" s="3">
        <f t="shared" si="29"/>
        <v>12.011211675767413</v>
      </c>
      <c r="AA103" s="3">
        <f t="shared" si="30"/>
        <v>0.19024802071494376</v>
      </c>
      <c r="AB103" s="3">
        <f t="shared" si="31"/>
        <v>4.0203441296226226</v>
      </c>
      <c r="AC103" s="3">
        <f t="shared" si="32"/>
        <v>7.724344548065185</v>
      </c>
      <c r="AD103" s="3">
        <f t="shared" si="33"/>
        <v>3.0481723387331394</v>
      </c>
      <c r="AE103" s="3">
        <f t="shared" si="34"/>
        <v>1.6021110585832883</v>
      </c>
      <c r="AF103" s="3">
        <f t="shared" si="35"/>
        <v>0.3391481851286701</v>
      </c>
      <c r="AG103" s="3"/>
      <c r="AI103" s="21"/>
      <c r="AJ103" s="21"/>
      <c r="AL103" s="21">
        <v>60</v>
      </c>
      <c r="AM103" s="2"/>
      <c r="AN103" s="2"/>
      <c r="AP103" s="2"/>
      <c r="AQ103" s="21"/>
      <c r="AR103" s="5"/>
      <c r="AS103" s="7">
        <v>378.05354483503703</v>
      </c>
      <c r="AT103" s="7"/>
      <c r="AU103" s="7">
        <v>613</v>
      </c>
      <c r="BE103" s="7">
        <v>181</v>
      </c>
      <c r="BG103" s="5"/>
    </row>
    <row r="104" spans="1:59" ht="12">
      <c r="A104" s="1" t="s">
        <v>110</v>
      </c>
      <c r="B104" s="19" t="s">
        <v>333</v>
      </c>
      <c r="C104" s="19" t="s">
        <v>326</v>
      </c>
      <c r="D104" s="19"/>
      <c r="E104" s="19"/>
      <c r="F104" s="19"/>
      <c r="G104" s="1"/>
      <c r="H104" s="4">
        <v>51.42389544616502</v>
      </c>
      <c r="I104" s="3">
        <v>1.9959570362070362</v>
      </c>
      <c r="J104" s="4">
        <v>13.37049302049302</v>
      </c>
      <c r="K104" s="4">
        <v>11.82633146426852</v>
      </c>
      <c r="L104" s="3">
        <v>0.20353420737674346</v>
      </c>
      <c r="M104" s="3">
        <v>3.9829815920996388</v>
      </c>
      <c r="N104" s="3">
        <v>7.861956741928048</v>
      </c>
      <c r="O104" s="3">
        <v>2.59</v>
      </c>
      <c r="P104" s="3">
        <v>1.67</v>
      </c>
      <c r="Q104" s="3">
        <v>0.445</v>
      </c>
      <c r="R104" s="5">
        <f t="shared" si="25"/>
        <v>95.37014950853803</v>
      </c>
      <c r="T104" s="2"/>
      <c r="U104" s="2"/>
      <c r="V104" s="2"/>
      <c r="W104" s="3">
        <f t="shared" si="26"/>
        <v>53.92032592080741</v>
      </c>
      <c r="X104" s="3">
        <f t="shared" si="27"/>
        <v>2.0928530011671502</v>
      </c>
      <c r="Y104" s="3">
        <f t="shared" si="28"/>
        <v>14.019578546740167</v>
      </c>
      <c r="Z104" s="3">
        <f t="shared" si="29"/>
        <v>12.40045394204794</v>
      </c>
      <c r="AA104" s="3">
        <f t="shared" si="30"/>
        <v>0.2134150029391765</v>
      </c>
      <c r="AB104" s="3">
        <f t="shared" si="31"/>
        <v>4.17633988478026</v>
      </c>
      <c r="AC104" s="3">
        <f t="shared" si="32"/>
        <v>8.243624218313933</v>
      </c>
      <c r="AD104" s="3">
        <f t="shared" si="33"/>
        <v>2.7157344445267224</v>
      </c>
      <c r="AE104" s="3">
        <f t="shared" si="34"/>
        <v>1.7510720163550682</v>
      </c>
      <c r="AF104" s="3">
        <f t="shared" si="35"/>
        <v>0.4666030223221589</v>
      </c>
      <c r="AG104" s="3"/>
      <c r="AI104" s="21"/>
      <c r="AJ104" s="21"/>
      <c r="AL104" s="21">
        <v>17</v>
      </c>
      <c r="AM104" s="2"/>
      <c r="AN104" s="2"/>
      <c r="AP104" s="2"/>
      <c r="AQ104" s="21"/>
      <c r="AR104" s="5"/>
      <c r="AS104" s="7">
        <v>345.27840585136533</v>
      </c>
      <c r="AT104" s="7"/>
      <c r="AU104" s="7">
        <v>542</v>
      </c>
      <c r="BE104" s="7">
        <v>164</v>
      </c>
      <c r="BG104" s="5"/>
    </row>
    <row r="105" spans="1:59" ht="12">
      <c r="A105" s="1" t="s">
        <v>111</v>
      </c>
      <c r="B105" s="19" t="s">
        <v>333</v>
      </c>
      <c r="C105" s="19" t="s">
        <v>326</v>
      </c>
      <c r="D105" s="19"/>
      <c r="E105" s="19"/>
      <c r="F105" s="19"/>
      <c r="G105" s="1"/>
      <c r="H105" s="4">
        <v>53.196954050292554</v>
      </c>
      <c r="I105" s="3">
        <v>2.242595426195426</v>
      </c>
      <c r="J105" s="4">
        <v>12.64793584793585</v>
      </c>
      <c r="K105" s="4">
        <v>11.936627686198026</v>
      </c>
      <c r="L105" s="3">
        <v>0.17860117814619578</v>
      </c>
      <c r="M105" s="3">
        <v>2.6259639702041335</v>
      </c>
      <c r="N105" s="3">
        <v>6.151698718126265</v>
      </c>
      <c r="O105" s="3">
        <v>3.26</v>
      </c>
      <c r="P105" s="3">
        <v>1.61</v>
      </c>
      <c r="Q105" s="3">
        <v>0.55</v>
      </c>
      <c r="R105" s="5">
        <f t="shared" si="25"/>
        <v>94.40037687709847</v>
      </c>
      <c r="T105" s="2"/>
      <c r="U105" s="2"/>
      <c r="V105" s="2"/>
      <c r="W105" s="3">
        <f t="shared" si="26"/>
        <v>56.352480583367395</v>
      </c>
      <c r="X105" s="3">
        <f t="shared" si="27"/>
        <v>2.375621263795484</v>
      </c>
      <c r="Y105" s="3">
        <f t="shared" si="28"/>
        <v>13.39818363691749</v>
      </c>
      <c r="Z105" s="3">
        <f t="shared" si="29"/>
        <v>12.644682236532311</v>
      </c>
      <c r="AA105" s="3">
        <f t="shared" si="30"/>
        <v>0.18919540795766085</v>
      </c>
      <c r="AB105" s="3">
        <f t="shared" si="31"/>
        <v>2.7817303882408466</v>
      </c>
      <c r="AC105" s="3">
        <f t="shared" si="32"/>
        <v>6.516603981502395</v>
      </c>
      <c r="AD105" s="3">
        <f t="shared" si="33"/>
        <v>3.4533760434497545</v>
      </c>
      <c r="AE105" s="3">
        <f t="shared" si="34"/>
        <v>1.7055016656300936</v>
      </c>
      <c r="AF105" s="3">
        <f t="shared" si="35"/>
        <v>0.5826247926065538</v>
      </c>
      <c r="AG105" s="3"/>
      <c r="AI105" s="21"/>
      <c r="AJ105" s="21"/>
      <c r="AL105" s="21">
        <v>10</v>
      </c>
      <c r="AM105" s="2"/>
      <c r="AN105" s="2"/>
      <c r="AP105" s="2"/>
      <c r="AQ105" s="21"/>
      <c r="AR105" s="5"/>
      <c r="AS105" s="7">
        <v>305.74140980638253</v>
      </c>
      <c r="AT105" s="7"/>
      <c r="AU105" s="7">
        <v>702</v>
      </c>
      <c r="BE105" s="7">
        <v>197</v>
      </c>
      <c r="BG105" s="5"/>
    </row>
    <row r="106" spans="1:59" ht="12">
      <c r="A106" s="1" t="s">
        <v>112</v>
      </c>
      <c r="B106" s="19" t="s">
        <v>333</v>
      </c>
      <c r="C106" s="19" t="s">
        <v>326</v>
      </c>
      <c r="D106" s="19"/>
      <c r="E106" s="19"/>
      <c r="F106" s="19"/>
      <c r="G106" s="1"/>
      <c r="H106" s="4">
        <v>48.597818195886354</v>
      </c>
      <c r="I106" s="3">
        <v>2.4293214285714284</v>
      </c>
      <c r="J106" s="4">
        <v>13.8</v>
      </c>
      <c r="K106" s="24">
        <v>12.547333221374046</v>
      </c>
      <c r="L106" s="25">
        <v>0.2081677425191686</v>
      </c>
      <c r="M106" s="25">
        <v>4.619502590841228</v>
      </c>
      <c r="N106" s="25">
        <v>8.526829268292682</v>
      </c>
      <c r="O106" s="25">
        <v>2.96</v>
      </c>
      <c r="P106" s="3">
        <v>0.994</v>
      </c>
      <c r="Q106" s="3">
        <v>0.333</v>
      </c>
      <c r="R106" s="5">
        <f t="shared" si="25"/>
        <v>95.0159724474849</v>
      </c>
      <c r="T106" s="2"/>
      <c r="U106" s="2"/>
      <c r="V106" s="2"/>
      <c r="W106" s="3">
        <f t="shared" si="26"/>
        <v>51.146998703556136</v>
      </c>
      <c r="X106" s="3">
        <f t="shared" si="27"/>
        <v>2.556750582028836</v>
      </c>
      <c r="Y106" s="3">
        <f t="shared" si="28"/>
        <v>14.5238738756552</v>
      </c>
      <c r="Z106" s="3">
        <f t="shared" si="29"/>
        <v>13.20549892630834</v>
      </c>
      <c r="AA106" s="3">
        <f t="shared" si="30"/>
        <v>0.2190871041542225</v>
      </c>
      <c r="AB106" s="3">
        <f t="shared" si="31"/>
        <v>4.861816883886987</v>
      </c>
      <c r="AC106" s="3">
        <f t="shared" si="32"/>
        <v>8.974100931299144</v>
      </c>
      <c r="AD106" s="3">
        <f t="shared" si="33"/>
        <v>3.115265700865173</v>
      </c>
      <c r="AE106" s="3">
        <f t="shared" si="34"/>
        <v>1.0461399008986425</v>
      </c>
      <c r="AF106" s="3">
        <f t="shared" si="35"/>
        <v>0.35046739134733196</v>
      </c>
      <c r="AG106" s="3"/>
      <c r="AI106" s="21"/>
      <c r="AJ106" s="21"/>
      <c r="AL106" s="21">
        <v>44</v>
      </c>
      <c r="AM106" s="2"/>
      <c r="AN106" s="2"/>
      <c r="AP106" s="2"/>
      <c r="AQ106" s="21"/>
      <c r="AR106" s="5"/>
      <c r="AS106" s="7">
        <v>361.1229965122643</v>
      </c>
      <c r="AT106" s="7"/>
      <c r="AU106" s="7">
        <v>423</v>
      </c>
      <c r="BE106" s="7">
        <v>189</v>
      </c>
      <c r="BG106" s="5"/>
    </row>
    <row r="107" spans="1:64" ht="12">
      <c r="A107" s="1" t="s">
        <v>113</v>
      </c>
      <c r="B107" s="19" t="s">
        <v>329</v>
      </c>
      <c r="C107" s="19" t="s">
        <v>326</v>
      </c>
      <c r="D107" s="19"/>
      <c r="E107" s="19"/>
      <c r="F107" s="19"/>
      <c r="G107" s="1" t="s">
        <v>318</v>
      </c>
      <c r="H107" s="4">
        <v>47.887265</v>
      </c>
      <c r="I107" s="3">
        <v>2.204895</v>
      </c>
      <c r="J107" s="4">
        <v>17.181</v>
      </c>
      <c r="K107" s="24">
        <v>11.1</v>
      </c>
      <c r="L107" s="25">
        <v>0.16226500000000002</v>
      </c>
      <c r="M107" s="25">
        <v>7.244655</v>
      </c>
      <c r="N107" s="25">
        <v>8.857759999999999</v>
      </c>
      <c r="O107" s="25">
        <v>3.16</v>
      </c>
      <c r="P107" s="3">
        <v>0.7473735</v>
      </c>
      <c r="Q107" s="3">
        <v>0.29446324999999995</v>
      </c>
      <c r="R107" s="5">
        <f t="shared" si="25"/>
        <v>98.83967675</v>
      </c>
      <c r="T107" s="2"/>
      <c r="U107" s="2"/>
      <c r="V107" s="2"/>
      <c r="W107" s="3">
        <f t="shared" si="26"/>
        <v>48.449435059488906</v>
      </c>
      <c r="X107" s="3">
        <f t="shared" si="27"/>
        <v>2.2307792502973762</v>
      </c>
      <c r="Y107" s="3">
        <f t="shared" si="28"/>
        <v>17.382695456862674</v>
      </c>
      <c r="Z107" s="3">
        <f t="shared" si="29"/>
        <v>11.230307873300486</v>
      </c>
      <c r="AA107" s="3">
        <f t="shared" si="30"/>
        <v>0.16416990153703637</v>
      </c>
      <c r="AB107" s="3">
        <f t="shared" si="31"/>
        <v>7.329703250977094</v>
      </c>
      <c r="AC107" s="3">
        <f t="shared" si="32"/>
        <v>8.961745213315865</v>
      </c>
      <c r="AD107" s="3">
        <f t="shared" si="33"/>
        <v>3.197096655822481</v>
      </c>
      <c r="AE107" s="3">
        <f t="shared" si="34"/>
        <v>0.7561472523735262</v>
      </c>
      <c r="AF107" s="3">
        <f t="shared" si="35"/>
        <v>0.297920086024563</v>
      </c>
      <c r="AG107" s="3"/>
      <c r="AH107" s="4">
        <v>22.5</v>
      </c>
      <c r="AJ107" s="7">
        <v>95.8</v>
      </c>
      <c r="AK107" s="4">
        <v>51.3</v>
      </c>
      <c r="AL107" s="27">
        <v>190</v>
      </c>
      <c r="AM107" s="2"/>
      <c r="AN107" s="3"/>
      <c r="AO107" s="4"/>
      <c r="AP107" s="2"/>
      <c r="AQ107" s="2">
        <v>23.8</v>
      </c>
      <c r="AR107" s="3">
        <v>0.68</v>
      </c>
      <c r="AS107" s="27">
        <v>456</v>
      </c>
      <c r="AT107" s="7">
        <v>320</v>
      </c>
      <c r="AU107" s="27">
        <v>344.79</v>
      </c>
      <c r="AV107" s="7"/>
      <c r="AW107" s="7">
        <v>15.8</v>
      </c>
      <c r="AX107" s="4">
        <v>35.6</v>
      </c>
      <c r="AY107" s="4">
        <v>21</v>
      </c>
      <c r="AZ107" s="3">
        <v>5.72</v>
      </c>
      <c r="BA107" s="3">
        <v>1.79</v>
      </c>
      <c r="BB107" s="3">
        <v>0.83</v>
      </c>
      <c r="BC107" s="3">
        <v>2.39</v>
      </c>
      <c r="BD107" s="3">
        <v>0.35</v>
      </c>
      <c r="BE107" s="27">
        <v>173</v>
      </c>
      <c r="BF107" s="3">
        <v>4.51</v>
      </c>
      <c r="BG107" s="3"/>
      <c r="BH107" s="3">
        <v>0.69</v>
      </c>
      <c r="BI107" s="4"/>
      <c r="BJ107" s="3">
        <v>1.09</v>
      </c>
      <c r="BK107" s="4">
        <v>0.9</v>
      </c>
      <c r="BL107" s="4"/>
    </row>
    <row r="108" spans="1:64" ht="12">
      <c r="A108" s="1" t="s">
        <v>114</v>
      </c>
      <c r="B108" s="19" t="s">
        <v>329</v>
      </c>
      <c r="C108" s="19" t="s">
        <v>326</v>
      </c>
      <c r="D108" s="19"/>
      <c r="E108" s="19"/>
      <c r="F108" s="19"/>
      <c r="G108" s="1"/>
      <c r="H108" s="4">
        <v>48.25952</v>
      </c>
      <c r="I108" s="3">
        <v>2.46261</v>
      </c>
      <c r="J108" s="4">
        <v>16.49376</v>
      </c>
      <c r="K108" s="24">
        <v>12.2</v>
      </c>
      <c r="L108" s="25">
        <v>0.17181</v>
      </c>
      <c r="M108" s="25">
        <v>6.862855000000001</v>
      </c>
      <c r="N108" s="25">
        <v>9.077295</v>
      </c>
      <c r="O108" s="25">
        <v>3.1</v>
      </c>
      <c r="P108" s="3">
        <v>0.8657315</v>
      </c>
      <c r="Q108" s="3">
        <v>0.36605075000000004</v>
      </c>
      <c r="R108" s="5">
        <f t="shared" si="25"/>
        <v>99.85963224999999</v>
      </c>
      <c r="T108" s="2"/>
      <c r="U108" s="2"/>
      <c r="V108" s="2"/>
      <c r="W108" s="3">
        <f t="shared" si="26"/>
        <v>48.32735602228298</v>
      </c>
      <c r="X108" s="3">
        <f t="shared" si="27"/>
        <v>2.4660715691750412</v>
      </c>
      <c r="Y108" s="3">
        <f t="shared" si="28"/>
        <v>16.5169444633119</v>
      </c>
      <c r="Z108" s="3">
        <f t="shared" si="29"/>
        <v>12.217148937077123</v>
      </c>
      <c r="AA108" s="3">
        <f t="shared" si="30"/>
        <v>0.17205150482616563</v>
      </c>
      <c r="AB108" s="3">
        <f t="shared" si="31"/>
        <v>6.872501776111839</v>
      </c>
      <c r="AC108" s="3">
        <f t="shared" si="32"/>
        <v>9.090054504982417</v>
      </c>
      <c r="AD108" s="3">
        <f t="shared" si="33"/>
        <v>3.104357516798286</v>
      </c>
      <c r="AE108" s="3">
        <f t="shared" si="34"/>
        <v>0.8669484159851791</v>
      </c>
      <c r="AF108" s="3">
        <f t="shared" si="35"/>
        <v>0.36656528944908073</v>
      </c>
      <c r="AG108" s="3"/>
      <c r="AH108" s="4">
        <v>26.5</v>
      </c>
      <c r="AJ108" s="7">
        <v>108</v>
      </c>
      <c r="AK108" s="4">
        <v>51.2</v>
      </c>
      <c r="AL108" s="27">
        <v>141.61666666666667</v>
      </c>
      <c r="AM108" s="3"/>
      <c r="AN108" s="3"/>
      <c r="AO108" s="4"/>
      <c r="AP108" s="2"/>
      <c r="AQ108" s="2">
        <v>20.2</v>
      </c>
      <c r="AR108" s="3">
        <v>0.62</v>
      </c>
      <c r="AS108" s="27">
        <v>452</v>
      </c>
      <c r="AT108" s="7">
        <v>350</v>
      </c>
      <c r="AU108" s="27">
        <v>381</v>
      </c>
      <c r="AV108" s="7"/>
      <c r="AW108" s="7">
        <v>17.9</v>
      </c>
      <c r="AX108" s="4">
        <v>41</v>
      </c>
      <c r="AY108" s="4">
        <v>26</v>
      </c>
      <c r="AZ108" s="3">
        <v>6.47</v>
      </c>
      <c r="BA108" s="3">
        <v>2.09</v>
      </c>
      <c r="BB108" s="3">
        <v>1.02</v>
      </c>
      <c r="BC108" s="3">
        <v>2.68</v>
      </c>
      <c r="BD108" s="3">
        <v>0.355</v>
      </c>
      <c r="BE108" s="27">
        <v>192.5</v>
      </c>
      <c r="BF108" s="3">
        <v>5.53</v>
      </c>
      <c r="BG108" s="3"/>
      <c r="BH108" s="3">
        <v>0.91</v>
      </c>
      <c r="BI108" s="4"/>
      <c r="BJ108" s="3">
        <v>1.21</v>
      </c>
      <c r="BK108" s="4">
        <v>1.1</v>
      </c>
      <c r="BL108" s="4"/>
    </row>
    <row r="109" spans="1:64" ht="12">
      <c r="A109" s="1" t="s">
        <v>115</v>
      </c>
      <c r="B109" s="19" t="s">
        <v>329</v>
      </c>
      <c r="C109" s="19" t="s">
        <v>326</v>
      </c>
      <c r="D109" s="19"/>
      <c r="E109" s="19"/>
      <c r="F109" s="19"/>
      <c r="G109" s="1"/>
      <c r="H109" s="4">
        <v>48.749496666666666</v>
      </c>
      <c r="I109" s="3">
        <v>2.383068333333333</v>
      </c>
      <c r="J109" s="4">
        <v>16.29013333333333</v>
      </c>
      <c r="K109" s="24">
        <v>13</v>
      </c>
      <c r="L109" s="25">
        <v>0.1823095</v>
      </c>
      <c r="M109" s="25">
        <v>5.831995</v>
      </c>
      <c r="N109" s="25">
        <v>9.3541</v>
      </c>
      <c r="O109" s="25">
        <v>3.09</v>
      </c>
      <c r="P109" s="3">
        <v>0.8183246666666666</v>
      </c>
      <c r="Q109" s="3">
        <v>0.31212149999999994</v>
      </c>
      <c r="R109" s="5">
        <f t="shared" si="25"/>
        <v>100.01154900000002</v>
      </c>
      <c r="T109" s="2"/>
      <c r="U109" s="2"/>
      <c r="V109" s="2"/>
      <c r="W109" s="3">
        <f t="shared" si="26"/>
        <v>48.7438672374394</v>
      </c>
      <c r="X109" s="3">
        <f t="shared" si="27"/>
        <v>2.382793144553068</v>
      </c>
      <c r="Y109" s="3">
        <f t="shared" si="28"/>
        <v>16.288252203086394</v>
      </c>
      <c r="Z109" s="3">
        <f t="shared" si="29"/>
        <v>12.998498803373195</v>
      </c>
      <c r="AA109" s="3">
        <f t="shared" si="30"/>
        <v>0.1822884475071974</v>
      </c>
      <c r="AB109" s="3">
        <f t="shared" si="31"/>
        <v>5.831321540675267</v>
      </c>
      <c r="AC109" s="3">
        <f t="shared" si="32"/>
        <v>9.353019819741016</v>
      </c>
      <c r="AD109" s="3">
        <f t="shared" si="33"/>
        <v>3.089643177109475</v>
      </c>
      <c r="AE109" s="3">
        <f t="shared" si="34"/>
        <v>0.818230169264418</v>
      </c>
      <c r="AF109" s="3">
        <f t="shared" si="35"/>
        <v>0.31208545725054204</v>
      </c>
      <c r="AG109" s="3"/>
      <c r="AH109" s="4">
        <v>28.6</v>
      </c>
      <c r="AJ109" s="7">
        <v>123</v>
      </c>
      <c r="AK109" s="4">
        <v>49.8</v>
      </c>
      <c r="AL109" s="27">
        <v>102.43333333333332</v>
      </c>
      <c r="AM109" s="3"/>
      <c r="AN109" s="3"/>
      <c r="AO109" s="4"/>
      <c r="AP109" s="2"/>
      <c r="AQ109" s="2">
        <v>15.8</v>
      </c>
      <c r="AR109" s="3">
        <v>0.45</v>
      </c>
      <c r="AS109" s="27">
        <v>379</v>
      </c>
      <c r="AT109" s="7">
        <v>315</v>
      </c>
      <c r="AU109" s="27">
        <v>335</v>
      </c>
      <c r="AV109" s="7"/>
      <c r="AW109" s="7">
        <v>15.4</v>
      </c>
      <c r="AX109" s="4">
        <v>38.1</v>
      </c>
      <c r="AY109" s="4">
        <v>22.3</v>
      </c>
      <c r="AZ109" s="3">
        <v>6.16</v>
      </c>
      <c r="BA109" s="3">
        <v>2.03</v>
      </c>
      <c r="BB109" s="3">
        <v>1.05</v>
      </c>
      <c r="BC109" s="3">
        <v>2.92</v>
      </c>
      <c r="BD109" s="3">
        <v>0.402</v>
      </c>
      <c r="BE109" s="27">
        <v>182</v>
      </c>
      <c r="BF109" s="3">
        <v>5.21</v>
      </c>
      <c r="BG109" s="3"/>
      <c r="BH109" s="3">
        <v>0.87</v>
      </c>
      <c r="BI109" s="4"/>
      <c r="BJ109" s="3">
        <v>1.63</v>
      </c>
      <c r="BK109" s="4">
        <v>1.1</v>
      </c>
      <c r="BL109" s="4"/>
    </row>
    <row r="110" spans="1:64" ht="12">
      <c r="A110" s="1" t="s">
        <v>116</v>
      </c>
      <c r="B110" s="19" t="s">
        <v>333</v>
      </c>
      <c r="C110" s="19" t="s">
        <v>326</v>
      </c>
      <c r="D110" s="19"/>
      <c r="E110" s="19"/>
      <c r="F110" s="19"/>
      <c r="G110" s="1"/>
      <c r="H110" s="4">
        <v>55.256005</v>
      </c>
      <c r="I110" s="3">
        <v>2.109445</v>
      </c>
      <c r="J110" s="4">
        <v>13.601625</v>
      </c>
      <c r="K110" s="24">
        <v>12.8</v>
      </c>
      <c r="L110" s="25">
        <v>0.19137725000000003</v>
      </c>
      <c r="M110" s="25">
        <v>3.6891425000000004</v>
      </c>
      <c r="N110" s="25">
        <v>6.75786</v>
      </c>
      <c r="O110" s="25">
        <v>3.26</v>
      </c>
      <c r="P110" s="3">
        <v>1.75484825</v>
      </c>
      <c r="Q110" s="3">
        <v>0.26964625</v>
      </c>
      <c r="R110" s="5">
        <f t="shared" si="25"/>
        <v>99.68994925</v>
      </c>
      <c r="T110" s="2"/>
      <c r="U110" s="2"/>
      <c r="V110" s="2"/>
      <c r="W110" s="3">
        <f t="shared" si="26"/>
        <v>55.42785949407032</v>
      </c>
      <c r="X110" s="3">
        <f t="shared" si="27"/>
        <v>2.1160056915165897</v>
      </c>
      <c r="Y110" s="3">
        <f t="shared" si="28"/>
        <v>13.643928101407877</v>
      </c>
      <c r="Z110" s="3">
        <f t="shared" si="29"/>
        <v>12.83980992697717</v>
      </c>
      <c r="AA110" s="3">
        <f t="shared" si="30"/>
        <v>0.19197246205840557</v>
      </c>
      <c r="AB110" s="3">
        <f t="shared" si="31"/>
        <v>3.700616288557294</v>
      </c>
      <c r="AC110" s="3">
        <f t="shared" si="32"/>
        <v>6.77887796196265</v>
      </c>
      <c r="AD110" s="3">
        <f t="shared" si="33"/>
        <v>3.2701390907769974</v>
      </c>
      <c r="AE110" s="3">
        <f t="shared" si="34"/>
        <v>1.76030609224129</v>
      </c>
      <c r="AF110" s="3">
        <f t="shared" si="35"/>
        <v>0.27048489043141927</v>
      </c>
      <c r="AG110" s="3"/>
      <c r="AH110" s="4">
        <v>33</v>
      </c>
      <c r="AJ110" s="7">
        <v>6.25</v>
      </c>
      <c r="AK110" s="4">
        <v>38.6</v>
      </c>
      <c r="AL110" s="27">
        <v>9.85</v>
      </c>
      <c r="AM110" s="3"/>
      <c r="AN110" s="2"/>
      <c r="AO110" s="4"/>
      <c r="AP110" s="2"/>
      <c r="AQ110" s="2">
        <v>38.6</v>
      </c>
      <c r="AR110" s="3">
        <v>0.81</v>
      </c>
      <c r="AS110" s="27">
        <v>419</v>
      </c>
      <c r="AT110" s="7">
        <v>710</v>
      </c>
      <c r="AU110" s="27">
        <v>763</v>
      </c>
      <c r="AV110" s="7"/>
      <c r="AW110" s="7">
        <v>24.7</v>
      </c>
      <c r="AX110" s="4">
        <v>51.9</v>
      </c>
      <c r="AY110" s="4">
        <v>25.6</v>
      </c>
      <c r="AZ110" s="3">
        <v>6.27</v>
      </c>
      <c r="BA110" s="3">
        <v>1.81</v>
      </c>
      <c r="BB110" s="3">
        <v>0.92</v>
      </c>
      <c r="BC110" s="3">
        <v>2.97</v>
      </c>
      <c r="BD110" s="3">
        <v>0.397</v>
      </c>
      <c r="BE110" s="27">
        <v>174.5</v>
      </c>
      <c r="BF110" s="3">
        <v>5.29</v>
      </c>
      <c r="BG110" s="3"/>
      <c r="BH110" s="3">
        <v>0.71</v>
      </c>
      <c r="BI110" s="4"/>
      <c r="BJ110" s="3">
        <v>6.41</v>
      </c>
      <c r="BK110" s="4">
        <v>1.8</v>
      </c>
      <c r="BL110" s="4"/>
    </row>
    <row r="111" spans="1:64" ht="12">
      <c r="A111" s="1" t="s">
        <v>117</v>
      </c>
      <c r="B111" s="19" t="s">
        <v>333</v>
      </c>
      <c r="C111" s="19" t="s">
        <v>326</v>
      </c>
      <c r="D111" s="19"/>
      <c r="E111" s="19"/>
      <c r="F111" s="19"/>
      <c r="G111" s="1"/>
      <c r="H111" s="4">
        <v>51.549363333333325</v>
      </c>
      <c r="I111" s="3">
        <v>2.112626666666667</v>
      </c>
      <c r="J111" s="4">
        <v>13.681166666666668</v>
      </c>
      <c r="K111" s="24">
        <v>13.6</v>
      </c>
      <c r="L111" s="25">
        <v>0.23576150000000004</v>
      </c>
      <c r="M111" s="25">
        <v>4.52433</v>
      </c>
      <c r="N111" s="25">
        <v>8.51414</v>
      </c>
      <c r="O111" s="25">
        <v>3.28</v>
      </c>
      <c r="P111" s="3">
        <v>0.9627723333333332</v>
      </c>
      <c r="Q111" s="3">
        <v>0.3312115</v>
      </c>
      <c r="R111" s="5">
        <f t="shared" si="25"/>
        <v>98.79137199999998</v>
      </c>
      <c r="T111" s="2"/>
      <c r="U111" s="2"/>
      <c r="V111" s="2"/>
      <c r="W111" s="3">
        <f t="shared" si="26"/>
        <v>52.180025734770986</v>
      </c>
      <c r="X111" s="3">
        <f t="shared" si="27"/>
        <v>2.138472848283418</v>
      </c>
      <c r="Y111" s="3">
        <f t="shared" si="28"/>
        <v>13.848544047618521</v>
      </c>
      <c r="Z111" s="3">
        <f t="shared" si="29"/>
        <v>13.766384376157873</v>
      </c>
      <c r="AA111" s="3">
        <f t="shared" si="30"/>
        <v>0.2386458404484959</v>
      </c>
      <c r="AB111" s="3">
        <f t="shared" si="31"/>
        <v>4.579681310631055</v>
      </c>
      <c r="AC111" s="3">
        <f t="shared" si="32"/>
        <v>8.61830322591329</v>
      </c>
      <c r="AD111" s="3">
        <f t="shared" si="33"/>
        <v>3.3201279966027806</v>
      </c>
      <c r="AE111" s="3">
        <f t="shared" si="34"/>
        <v>0.974551029955666</v>
      </c>
      <c r="AF111" s="3">
        <f t="shared" si="35"/>
        <v>0.3352635896179274</v>
      </c>
      <c r="AG111" s="3"/>
      <c r="AH111" s="4">
        <v>39</v>
      </c>
      <c r="AJ111" s="7">
        <v>31.3</v>
      </c>
      <c r="AK111" s="4">
        <v>42.4</v>
      </c>
      <c r="AL111" s="27">
        <v>24.366666666666667</v>
      </c>
      <c r="AM111" s="3"/>
      <c r="AN111" s="2"/>
      <c r="AO111" s="4"/>
      <c r="AP111" s="2"/>
      <c r="AQ111" s="2">
        <v>22.1</v>
      </c>
      <c r="AR111" s="3">
        <v>0.49</v>
      </c>
      <c r="AS111" s="27">
        <v>286</v>
      </c>
      <c r="AT111" s="7">
        <v>340</v>
      </c>
      <c r="AU111" s="27">
        <v>356</v>
      </c>
      <c r="AV111" s="7"/>
      <c r="AW111" s="7">
        <v>16.2</v>
      </c>
      <c r="AX111" s="4">
        <v>36.7</v>
      </c>
      <c r="AY111" s="4">
        <v>20.8</v>
      </c>
      <c r="AZ111" s="3">
        <v>6.5</v>
      </c>
      <c r="BA111" s="3">
        <v>2.06</v>
      </c>
      <c r="BB111" s="3">
        <v>1.16</v>
      </c>
      <c r="BC111" s="3">
        <v>3.83</v>
      </c>
      <c r="BD111" s="3">
        <v>0.55</v>
      </c>
      <c r="BE111" s="27">
        <v>188</v>
      </c>
      <c r="BF111" s="3">
        <v>5.21</v>
      </c>
      <c r="BG111" s="3"/>
      <c r="BH111" s="3">
        <v>0.56</v>
      </c>
      <c r="BI111" s="4"/>
      <c r="BJ111" s="3">
        <v>2.36</v>
      </c>
      <c r="BK111" s="4">
        <v>0.9</v>
      </c>
      <c r="BL111" s="4"/>
    </row>
    <row r="112" spans="1:64" ht="12">
      <c r="A112" s="1" t="s">
        <v>118</v>
      </c>
      <c r="B112" s="19" t="s">
        <v>333</v>
      </c>
      <c r="C112" s="19" t="s">
        <v>326</v>
      </c>
      <c r="D112" s="19"/>
      <c r="E112" s="19"/>
      <c r="F112" s="19"/>
      <c r="G112" s="1"/>
      <c r="H112" s="4">
        <v>51.35252633406971</v>
      </c>
      <c r="I112" s="3">
        <v>1.8508638426607757</v>
      </c>
      <c r="J112" s="4">
        <v>14.849197612911144</v>
      </c>
      <c r="K112" s="24">
        <v>12.2</v>
      </c>
      <c r="L112" s="25">
        <v>0.20248905835787923</v>
      </c>
      <c r="M112" s="25">
        <v>5.059786831737849</v>
      </c>
      <c r="N112" s="25">
        <v>9.660923748159059</v>
      </c>
      <c r="O112" s="25">
        <v>3.03</v>
      </c>
      <c r="P112" s="3">
        <v>0.7746629598060875</v>
      </c>
      <c r="Q112" s="3">
        <v>0.2756778746318115</v>
      </c>
      <c r="R112" s="5">
        <f t="shared" si="25"/>
        <v>99.25612826233434</v>
      </c>
      <c r="T112" s="2"/>
      <c r="U112" s="2"/>
      <c r="V112" s="2"/>
      <c r="W112" s="3">
        <f t="shared" si="26"/>
        <v>51.737386127277475</v>
      </c>
      <c r="X112" s="3">
        <f t="shared" si="27"/>
        <v>1.8647350799025075</v>
      </c>
      <c r="Y112" s="3">
        <f t="shared" si="28"/>
        <v>14.960484428391824</v>
      </c>
      <c r="Z112" s="3">
        <f t="shared" si="29"/>
        <v>12.291432492465706</v>
      </c>
      <c r="AA112" s="3">
        <f t="shared" si="30"/>
        <v>0.20400660584170666</v>
      </c>
      <c r="AB112" s="3">
        <f t="shared" si="31"/>
        <v>5.097707235128911</v>
      </c>
      <c r="AC112" s="3">
        <f t="shared" si="32"/>
        <v>9.73332721847179</v>
      </c>
      <c r="AD112" s="3">
        <f t="shared" si="33"/>
        <v>3.0527082337845153</v>
      </c>
      <c r="AE112" s="3">
        <f t="shared" si="34"/>
        <v>0.7804686454811638</v>
      </c>
      <c r="AF112" s="3">
        <f t="shared" si="35"/>
        <v>0.2777439332543717</v>
      </c>
      <c r="AG112" s="3"/>
      <c r="AH112" s="4">
        <v>37.9</v>
      </c>
      <c r="AJ112" s="7">
        <v>54.5</v>
      </c>
      <c r="AK112" s="4">
        <v>40</v>
      </c>
      <c r="AL112" s="27">
        <v>31.983333333333338</v>
      </c>
      <c r="AM112" s="3"/>
      <c r="AN112" s="2"/>
      <c r="AO112" s="4"/>
      <c r="AP112" s="2"/>
      <c r="AQ112" s="2">
        <v>23.1</v>
      </c>
      <c r="AR112" s="3">
        <v>0.49</v>
      </c>
      <c r="AS112" s="27">
        <v>278</v>
      </c>
      <c r="AT112" s="7">
        <v>290</v>
      </c>
      <c r="AU112" s="27">
        <v>299</v>
      </c>
      <c r="AV112" s="7"/>
      <c r="AW112" s="7">
        <v>14.7</v>
      </c>
      <c r="AX112" s="4">
        <v>31.4</v>
      </c>
      <c r="AY112" s="4">
        <v>18.6</v>
      </c>
      <c r="AZ112" s="3">
        <v>5.51</v>
      </c>
      <c r="BA112" s="3">
        <v>1.82</v>
      </c>
      <c r="BB112" s="3">
        <v>0.95</v>
      </c>
      <c r="BC112" s="3">
        <v>3.24</v>
      </c>
      <c r="BD112" s="3">
        <v>0.464</v>
      </c>
      <c r="BE112" s="27">
        <v>162.5</v>
      </c>
      <c r="BF112" s="3">
        <v>4.63</v>
      </c>
      <c r="BG112" s="3"/>
      <c r="BH112" s="3">
        <v>0.66</v>
      </c>
      <c r="BI112" s="4"/>
      <c r="BJ112" s="3">
        <v>3.04</v>
      </c>
      <c r="BK112" s="4">
        <v>0.7</v>
      </c>
      <c r="BL112" s="4"/>
    </row>
    <row r="113" spans="1:64" ht="12">
      <c r="A113" s="1" t="s">
        <v>119</v>
      </c>
      <c r="B113" s="19" t="s">
        <v>333</v>
      </c>
      <c r="C113" s="19" t="s">
        <v>326</v>
      </c>
      <c r="D113" s="19"/>
      <c r="E113" s="19"/>
      <c r="F113" s="19"/>
      <c r="G113" s="1"/>
      <c r="H113" s="4">
        <v>52.323924564743976</v>
      </c>
      <c r="I113" s="3">
        <v>1.8431985294117645</v>
      </c>
      <c r="J113" s="4">
        <v>14.936555780747605</v>
      </c>
      <c r="K113" s="24">
        <v>11.977858540200687</v>
      </c>
      <c r="L113" s="25">
        <v>0.1888757396449704</v>
      </c>
      <c r="M113" s="25">
        <v>5.210200645658745</v>
      </c>
      <c r="N113" s="25">
        <v>9.997066352001452</v>
      </c>
      <c r="O113" s="25">
        <v>3.08</v>
      </c>
      <c r="P113" s="3">
        <v>0.763</v>
      </c>
      <c r="Q113" s="3">
        <v>0.2721915833333333</v>
      </c>
      <c r="R113" s="5">
        <f t="shared" si="25"/>
        <v>100.59287173574255</v>
      </c>
      <c r="T113" s="2"/>
      <c r="U113" s="2"/>
      <c r="V113" s="2"/>
      <c r="W113" s="3">
        <f t="shared" si="26"/>
        <v>52.01553913501835</v>
      </c>
      <c r="X113" s="3">
        <f t="shared" si="27"/>
        <v>1.8323351323082282</v>
      </c>
      <c r="Y113" s="3">
        <f t="shared" si="28"/>
        <v>14.848523084206139</v>
      </c>
      <c r="Z113" s="3">
        <f t="shared" si="29"/>
        <v>11.907263738991883</v>
      </c>
      <c r="AA113" s="3">
        <f t="shared" si="30"/>
        <v>0.18776254856422323</v>
      </c>
      <c r="AB113" s="3">
        <f t="shared" si="31"/>
        <v>5.17949289622225</v>
      </c>
      <c r="AC113" s="3">
        <f t="shared" si="32"/>
        <v>9.938145893939426</v>
      </c>
      <c r="AD113" s="3">
        <f t="shared" si="33"/>
        <v>3.061847173516588</v>
      </c>
      <c r="AE113" s="3">
        <f t="shared" si="34"/>
        <v>0.758503049802973</v>
      </c>
      <c r="AF113" s="3">
        <f t="shared" si="35"/>
        <v>0.2705873474299258</v>
      </c>
      <c r="AG113" s="3"/>
      <c r="AH113" s="4">
        <v>40.6</v>
      </c>
      <c r="AJ113" s="7">
        <v>64.2</v>
      </c>
      <c r="AK113" s="4">
        <v>42.5</v>
      </c>
      <c r="AL113" s="27">
        <v>42.8</v>
      </c>
      <c r="AM113" s="2"/>
      <c r="AN113" s="2"/>
      <c r="AO113" s="4"/>
      <c r="AP113" s="2"/>
      <c r="AQ113" s="2">
        <v>18.3</v>
      </c>
      <c r="AR113" s="3">
        <v>0.45</v>
      </c>
      <c r="AS113" s="27">
        <v>281</v>
      </c>
      <c r="AT113" s="7">
        <v>275</v>
      </c>
      <c r="AU113" s="27">
        <v>278</v>
      </c>
      <c r="AV113" s="7"/>
      <c r="AW113" s="7">
        <v>13.7</v>
      </c>
      <c r="AX113" s="4">
        <v>34.7</v>
      </c>
      <c r="AY113" s="4">
        <v>18</v>
      </c>
      <c r="AZ113" s="3">
        <v>5.48</v>
      </c>
      <c r="BA113" s="3">
        <v>1.85</v>
      </c>
      <c r="BB113" s="3">
        <v>1.06</v>
      </c>
      <c r="BC113" s="3">
        <v>3.35</v>
      </c>
      <c r="BD113" s="3">
        <v>0.459</v>
      </c>
      <c r="BE113" s="27">
        <v>163.5</v>
      </c>
      <c r="BF113" s="3">
        <v>4.88</v>
      </c>
      <c r="BG113" s="3"/>
      <c r="BH113" s="3">
        <v>0.6</v>
      </c>
      <c r="BI113" s="4"/>
      <c r="BJ113" s="3">
        <v>3.39</v>
      </c>
      <c r="BK113" s="4">
        <v>0.9</v>
      </c>
      <c r="BL113" s="4"/>
    </row>
    <row r="114" spans="1:64" ht="12">
      <c r="A114" s="1" t="s">
        <v>120</v>
      </c>
      <c r="B114" s="19" t="s">
        <v>333</v>
      </c>
      <c r="C114" s="19" t="s">
        <v>326</v>
      </c>
      <c r="D114" s="19"/>
      <c r="E114" s="19"/>
      <c r="F114" s="19"/>
      <c r="G114" s="1"/>
      <c r="H114" s="4">
        <v>58.451726571954225</v>
      </c>
      <c r="I114" s="3">
        <v>2.019006379803761</v>
      </c>
      <c r="J114" s="4">
        <v>13.894344396974653</v>
      </c>
      <c r="K114" s="24">
        <v>11.4</v>
      </c>
      <c r="L114" s="25">
        <v>0.19891688470973018</v>
      </c>
      <c r="M114" s="25">
        <v>2.715215476287817</v>
      </c>
      <c r="N114" s="25">
        <v>4.982867961978741</v>
      </c>
      <c r="O114" s="25">
        <v>3.36</v>
      </c>
      <c r="P114" s="3">
        <v>2.30743586263287</v>
      </c>
      <c r="Q114" s="3">
        <v>0.373300686971927</v>
      </c>
      <c r="R114" s="5">
        <f t="shared" si="25"/>
        <v>99.70281422131374</v>
      </c>
      <c r="T114" s="2"/>
      <c r="U114" s="2"/>
      <c r="V114" s="2"/>
      <c r="W114" s="3">
        <f t="shared" si="26"/>
        <v>58.625954571559966</v>
      </c>
      <c r="X114" s="3">
        <f t="shared" si="27"/>
        <v>2.0250244645272533</v>
      </c>
      <c r="Y114" s="3">
        <f t="shared" si="28"/>
        <v>13.935759492337802</v>
      </c>
      <c r="Z114" s="3">
        <f t="shared" si="29"/>
        <v>11.433980162982191</v>
      </c>
      <c r="AA114" s="3">
        <f t="shared" si="30"/>
        <v>0.19950979946081318</v>
      </c>
      <c r="AB114" s="3">
        <f t="shared" si="31"/>
        <v>2.7233087626401</v>
      </c>
      <c r="AC114" s="3">
        <f t="shared" si="32"/>
        <v>4.99772047649337</v>
      </c>
      <c r="AD114" s="3">
        <f t="shared" si="33"/>
        <v>3.370015205931593</v>
      </c>
      <c r="AE114" s="3">
        <f t="shared" si="34"/>
        <v>2.314313673745433</v>
      </c>
      <c r="AF114" s="3">
        <f t="shared" si="35"/>
        <v>0.3744133903214594</v>
      </c>
      <c r="AG114" s="3"/>
      <c r="AH114" s="4">
        <v>27.9</v>
      </c>
      <c r="AJ114" s="7">
        <v>2.1</v>
      </c>
      <c r="AK114" s="4">
        <v>28.4</v>
      </c>
      <c r="AL114" s="27">
        <v>6.79</v>
      </c>
      <c r="AM114" s="19"/>
      <c r="AO114" s="4"/>
      <c r="AQ114" s="2">
        <v>55.9</v>
      </c>
      <c r="AR114" s="3">
        <v>1.58</v>
      </c>
      <c r="AS114" s="27">
        <v>304.67</v>
      </c>
      <c r="AT114" s="7">
        <v>930</v>
      </c>
      <c r="AU114" s="27">
        <v>982</v>
      </c>
      <c r="AV114" s="7"/>
      <c r="AW114" s="7">
        <v>30.4</v>
      </c>
      <c r="AX114" s="4">
        <v>62.7</v>
      </c>
      <c r="AY114" s="4">
        <v>28.5</v>
      </c>
      <c r="AZ114" s="3">
        <v>7.49</v>
      </c>
      <c r="BA114" s="3">
        <v>2.21</v>
      </c>
      <c r="BB114" s="3">
        <v>1.25</v>
      </c>
      <c r="BC114" s="3">
        <v>3.56</v>
      </c>
      <c r="BD114" s="3">
        <v>0.496</v>
      </c>
      <c r="BE114" s="27">
        <v>215</v>
      </c>
      <c r="BF114" s="3">
        <v>6.32</v>
      </c>
      <c r="BG114" s="3"/>
      <c r="BH114" s="3">
        <v>0.83</v>
      </c>
      <c r="BI114" s="4"/>
      <c r="BJ114" s="3">
        <v>8.07</v>
      </c>
      <c r="BK114" s="4">
        <v>2.29</v>
      </c>
      <c r="BL114" s="4"/>
    </row>
    <row r="115" spans="1:64" ht="12">
      <c r="A115" s="1" t="s">
        <v>121</v>
      </c>
      <c r="B115" s="19" t="s">
        <v>329</v>
      </c>
      <c r="C115" s="19" t="s">
        <v>326</v>
      </c>
      <c r="D115" s="19"/>
      <c r="E115" s="19"/>
      <c r="F115" s="19"/>
      <c r="G115" s="1"/>
      <c r="H115" s="4">
        <v>49.0178779342723</v>
      </c>
      <c r="I115" s="3">
        <v>2.115774647887324</v>
      </c>
      <c r="J115" s="4">
        <v>17.75305164319249</v>
      </c>
      <c r="K115" s="24">
        <v>11.2</v>
      </c>
      <c r="L115" s="25">
        <v>0.1595342723004695</v>
      </c>
      <c r="M115" s="25">
        <v>6.006854460093897</v>
      </c>
      <c r="N115" s="25">
        <v>8.72574647887324</v>
      </c>
      <c r="O115" s="25">
        <v>3.3</v>
      </c>
      <c r="P115" s="3">
        <v>0.9518553990610329</v>
      </c>
      <c r="Q115" s="3">
        <v>0.38375774647887323</v>
      </c>
      <c r="R115" s="5">
        <f t="shared" si="25"/>
        <v>99.61445258215963</v>
      </c>
      <c r="T115" s="2"/>
      <c r="U115" s="2"/>
      <c r="V115" s="2"/>
      <c r="W115" s="3">
        <f t="shared" si="26"/>
        <v>49.20759655216046</v>
      </c>
      <c r="X115" s="3">
        <f t="shared" si="27"/>
        <v>2.123963534450268</v>
      </c>
      <c r="Y115" s="3">
        <f t="shared" si="28"/>
        <v>17.821762990214893</v>
      </c>
      <c r="Z115" s="3">
        <f t="shared" si="29"/>
        <v>11.243348439587624</v>
      </c>
      <c r="AA115" s="3">
        <f t="shared" si="30"/>
        <v>0.16015173317234205</v>
      </c>
      <c r="AB115" s="3">
        <f t="shared" si="31"/>
        <v>6.030103367922026</v>
      </c>
      <c r="AC115" s="3">
        <f t="shared" si="32"/>
        <v>8.759518576560417</v>
      </c>
      <c r="AD115" s="3">
        <f t="shared" si="33"/>
        <v>3.3127723080927827</v>
      </c>
      <c r="AE115" s="3">
        <f t="shared" si="34"/>
        <v>0.9555394567630286</v>
      </c>
      <c r="AF115" s="3">
        <f t="shared" si="35"/>
        <v>0.3852430410761521</v>
      </c>
      <c r="AG115" s="3"/>
      <c r="AH115" s="4">
        <v>22.3</v>
      </c>
      <c r="AJ115" s="7">
        <v>88.5</v>
      </c>
      <c r="AK115" s="4">
        <v>48.3</v>
      </c>
      <c r="AL115" s="27">
        <v>372.1</v>
      </c>
      <c r="AM115" s="19"/>
      <c r="AO115" s="4"/>
      <c r="AQ115" s="2">
        <v>16.6</v>
      </c>
      <c r="AR115" s="3">
        <v>0.88</v>
      </c>
      <c r="AS115" s="27">
        <v>460</v>
      </c>
      <c r="AT115" s="7">
        <v>340</v>
      </c>
      <c r="AU115" s="27">
        <v>390</v>
      </c>
      <c r="AV115" s="7"/>
      <c r="AW115" s="7">
        <v>18.4</v>
      </c>
      <c r="AX115" s="4">
        <v>41.3</v>
      </c>
      <c r="AY115" s="4">
        <v>22.7</v>
      </c>
      <c r="AZ115" s="3">
        <v>6.4</v>
      </c>
      <c r="BA115" s="3">
        <v>2.02</v>
      </c>
      <c r="BB115" s="3">
        <v>0.95</v>
      </c>
      <c r="BC115" s="3">
        <v>2.37</v>
      </c>
      <c r="BD115" s="3">
        <v>0.356</v>
      </c>
      <c r="BE115" s="27">
        <v>191.5</v>
      </c>
      <c r="BF115" s="3">
        <v>5.25</v>
      </c>
      <c r="BG115" s="3"/>
      <c r="BH115" s="3">
        <v>0.91</v>
      </c>
      <c r="BI115" s="4"/>
      <c r="BJ115" s="3">
        <v>3.13</v>
      </c>
      <c r="BK115" s="4">
        <v>1.1</v>
      </c>
      <c r="BL115" s="4"/>
    </row>
    <row r="116" spans="1:64" ht="12">
      <c r="A116" s="1" t="s">
        <v>122</v>
      </c>
      <c r="B116" s="19" t="s">
        <v>324</v>
      </c>
      <c r="C116" s="19" t="s">
        <v>326</v>
      </c>
      <c r="D116" s="19"/>
      <c r="E116" s="19"/>
      <c r="F116" s="19"/>
      <c r="G116" s="1"/>
      <c r="H116" s="4">
        <v>49.258563333333335</v>
      </c>
      <c r="I116" s="3">
        <v>2.8635</v>
      </c>
      <c r="J116" s="4">
        <v>13.490266666666669</v>
      </c>
      <c r="K116" s="24">
        <v>14.8</v>
      </c>
      <c r="L116" s="25">
        <v>0.23989766666666673</v>
      </c>
      <c r="M116" s="25">
        <v>5.147936666666667</v>
      </c>
      <c r="N116" s="25">
        <v>9.06775</v>
      </c>
      <c r="O116" s="25">
        <v>2.91</v>
      </c>
      <c r="P116" s="3">
        <v>0.8978663333333333</v>
      </c>
      <c r="Q116" s="3">
        <v>0.41584383333333325</v>
      </c>
      <c r="R116" s="5">
        <f t="shared" si="25"/>
        <v>99.0916245</v>
      </c>
      <c r="T116" s="2"/>
      <c r="U116" s="2"/>
      <c r="V116" s="2"/>
      <c r="W116" s="3">
        <f t="shared" si="26"/>
        <v>49.71011786504049</v>
      </c>
      <c r="X116" s="3">
        <f t="shared" si="27"/>
        <v>2.889749779003775</v>
      </c>
      <c r="Y116" s="3">
        <f t="shared" si="28"/>
        <v>13.613932292195564</v>
      </c>
      <c r="Z116" s="3">
        <f t="shared" si="29"/>
        <v>14.935671985072766</v>
      </c>
      <c r="AA116" s="3">
        <f t="shared" si="30"/>
        <v>0.24209681481876075</v>
      </c>
      <c r="AB116" s="3">
        <f t="shared" si="31"/>
        <v>5.1951279360312315</v>
      </c>
      <c r="AC116" s="3">
        <f t="shared" si="32"/>
        <v>9.15087430017862</v>
      </c>
      <c r="AD116" s="3">
        <f t="shared" si="33"/>
        <v>2.936676045713632</v>
      </c>
      <c r="AE116" s="3">
        <f t="shared" si="34"/>
        <v>0.9060970973720723</v>
      </c>
      <c r="AF116" s="3">
        <f t="shared" si="35"/>
        <v>0.4196558845731036</v>
      </c>
      <c r="AG116" s="3"/>
      <c r="AH116" s="4">
        <v>41.1</v>
      </c>
      <c r="AJ116" s="7">
        <v>67.5</v>
      </c>
      <c r="AK116" s="4">
        <v>44.9</v>
      </c>
      <c r="AL116" s="27">
        <v>46.9</v>
      </c>
      <c r="AM116" s="19"/>
      <c r="AO116" s="4"/>
      <c r="AQ116" s="2">
        <v>24</v>
      </c>
      <c r="AR116" s="3">
        <v>0.29</v>
      </c>
      <c r="AS116" s="27">
        <v>279.3333333333333</v>
      </c>
      <c r="AT116" s="7">
        <v>340</v>
      </c>
      <c r="AU116" s="27">
        <v>391</v>
      </c>
      <c r="AV116" s="7"/>
      <c r="AW116" s="7">
        <v>20.7</v>
      </c>
      <c r="AX116" s="4">
        <v>48.9</v>
      </c>
      <c r="AY116" s="4">
        <v>28.1</v>
      </c>
      <c r="AZ116" s="3">
        <v>7.59</v>
      </c>
      <c r="BA116" s="3">
        <v>2.51</v>
      </c>
      <c r="BB116" s="3">
        <v>1.37</v>
      </c>
      <c r="BC116" s="3">
        <v>4.09</v>
      </c>
      <c r="BD116" s="3">
        <v>0.624</v>
      </c>
      <c r="BE116" s="27">
        <v>226</v>
      </c>
      <c r="BF116" s="3">
        <v>6.74</v>
      </c>
      <c r="BG116" s="3"/>
      <c r="BH116" s="3">
        <v>0.92</v>
      </c>
      <c r="BI116" s="4"/>
      <c r="BJ116" s="3">
        <v>4.06</v>
      </c>
      <c r="BK116" s="4">
        <v>1.5</v>
      </c>
      <c r="BL116" s="4"/>
    </row>
    <row r="117" spans="1:64" ht="12">
      <c r="A117" s="1" t="s">
        <v>123</v>
      </c>
      <c r="B117" s="19" t="s">
        <v>333</v>
      </c>
      <c r="C117" s="19" t="s">
        <v>326</v>
      </c>
      <c r="D117" s="19"/>
      <c r="E117" s="19"/>
      <c r="F117" s="19"/>
      <c r="G117" s="1"/>
      <c r="H117" s="4">
        <v>56.242321666666676</v>
      </c>
      <c r="I117" s="3">
        <v>1.9996775000000002</v>
      </c>
      <c r="J117" s="4">
        <v>13.856158333333337</v>
      </c>
      <c r="K117" s="24">
        <v>12.4</v>
      </c>
      <c r="L117" s="25">
        <v>0.18580933333333335</v>
      </c>
      <c r="M117" s="25">
        <v>3.5618758333333336</v>
      </c>
      <c r="N117" s="25">
        <v>6.691045</v>
      </c>
      <c r="O117" s="25">
        <v>3.17</v>
      </c>
      <c r="P117" s="3">
        <v>1.5938559166666664</v>
      </c>
      <c r="Q117" s="3">
        <v>0.29764491666666665</v>
      </c>
      <c r="R117" s="5">
        <f t="shared" si="25"/>
        <v>99.99838850000003</v>
      </c>
      <c r="T117" s="2"/>
      <c r="U117" s="2"/>
      <c r="V117" s="2"/>
      <c r="W117" s="3">
        <f t="shared" si="26"/>
        <v>56.243228026286296</v>
      </c>
      <c r="X117" s="3">
        <f t="shared" si="27"/>
        <v>1.999709725322223</v>
      </c>
      <c r="Y117" s="3">
        <f t="shared" si="28"/>
        <v>13.85638162892328</v>
      </c>
      <c r="Z117" s="3">
        <f t="shared" si="29"/>
        <v>12.400199829220245</v>
      </c>
      <c r="AA117" s="3">
        <f t="shared" si="30"/>
        <v>0.18581232769899417</v>
      </c>
      <c r="AB117" s="3">
        <f t="shared" si="31"/>
        <v>3.561933233887397</v>
      </c>
      <c r="AC117" s="3">
        <f t="shared" si="32"/>
        <v>6.691152827927819</v>
      </c>
      <c r="AD117" s="3">
        <f t="shared" si="33"/>
        <v>3.17005108537324</v>
      </c>
      <c r="AE117" s="3">
        <f t="shared" si="34"/>
        <v>1.5938816020686832</v>
      </c>
      <c r="AF117" s="3">
        <f t="shared" si="35"/>
        <v>0.29764971329179624</v>
      </c>
      <c r="AG117" s="3"/>
      <c r="AH117" s="4">
        <v>32.5</v>
      </c>
      <c r="AJ117" s="7">
        <v>5.57</v>
      </c>
      <c r="AK117" s="4">
        <v>37.3</v>
      </c>
      <c r="AL117" s="27">
        <v>19.7</v>
      </c>
      <c r="AM117" s="19"/>
      <c r="AO117" s="4"/>
      <c r="AQ117" s="2">
        <v>45.9</v>
      </c>
      <c r="AR117" s="3">
        <v>1.04</v>
      </c>
      <c r="AS117" s="27">
        <v>338.6666666666667</v>
      </c>
      <c r="AT117" s="7">
        <v>720</v>
      </c>
      <c r="AU117" s="27">
        <v>769</v>
      </c>
      <c r="AV117" s="7"/>
      <c r="AW117" s="7">
        <v>21.7</v>
      </c>
      <c r="AX117" s="4">
        <v>48.8</v>
      </c>
      <c r="AY117" s="4">
        <v>25.4</v>
      </c>
      <c r="AZ117" s="3">
        <v>6.43</v>
      </c>
      <c r="BA117" s="3">
        <v>1.93</v>
      </c>
      <c r="BB117" s="3">
        <v>1.08</v>
      </c>
      <c r="BC117" s="3">
        <v>3.27</v>
      </c>
      <c r="BD117" s="3">
        <v>0.494</v>
      </c>
      <c r="BE117" s="27">
        <v>204.5</v>
      </c>
      <c r="BF117" s="3">
        <v>5.8</v>
      </c>
      <c r="BG117" s="3"/>
      <c r="BH117" s="3">
        <v>0.71</v>
      </c>
      <c r="BI117" s="4"/>
      <c r="BJ117" s="3">
        <v>5.25</v>
      </c>
      <c r="BK117" s="4">
        <v>2.1</v>
      </c>
      <c r="BL117" s="4"/>
    </row>
    <row r="118" spans="1:64" ht="12">
      <c r="A118" s="1" t="s">
        <v>124</v>
      </c>
      <c r="B118" s="19" t="s">
        <v>329</v>
      </c>
      <c r="C118" s="19" t="s">
        <v>326</v>
      </c>
      <c r="D118" s="19"/>
      <c r="E118" s="19"/>
      <c r="F118" s="19"/>
      <c r="G118" s="1"/>
      <c r="H118" s="4">
        <v>48.940396666666665</v>
      </c>
      <c r="I118" s="3">
        <v>2.573968333333333</v>
      </c>
      <c r="J118" s="4">
        <v>15.94015</v>
      </c>
      <c r="K118" s="24">
        <v>12.6</v>
      </c>
      <c r="L118" s="25">
        <v>0.19646791666666666</v>
      </c>
      <c r="M118" s="25">
        <v>5.696774166666667</v>
      </c>
      <c r="N118" s="25">
        <v>9.338191666666667</v>
      </c>
      <c r="O118" s="25">
        <v>3.01</v>
      </c>
      <c r="P118" s="3">
        <v>0.8425053333333334</v>
      </c>
      <c r="Q118" s="3">
        <v>0.31259875000000004</v>
      </c>
      <c r="R118" s="5">
        <f t="shared" si="25"/>
        <v>99.45105283333334</v>
      </c>
      <c r="T118" s="2"/>
      <c r="U118" s="2"/>
      <c r="V118" s="2"/>
      <c r="W118" s="3">
        <f t="shared" si="26"/>
        <v>49.210536512553794</v>
      </c>
      <c r="X118" s="3">
        <f t="shared" si="27"/>
        <v>2.5881760524415562</v>
      </c>
      <c r="Y118" s="3">
        <f t="shared" si="28"/>
        <v>16.028135998432877</v>
      </c>
      <c r="Z118" s="3">
        <f t="shared" si="29"/>
        <v>12.669549130983976</v>
      </c>
      <c r="AA118" s="3">
        <f t="shared" si="30"/>
        <v>0.19755237483098406</v>
      </c>
      <c r="AB118" s="3">
        <f t="shared" si="31"/>
        <v>5.728219062912987</v>
      </c>
      <c r="AC118" s="3">
        <f t="shared" si="32"/>
        <v>9.389736358363372</v>
      </c>
      <c r="AD118" s="3">
        <f t="shared" si="33"/>
        <v>3.02661451462395</v>
      </c>
      <c r="AE118" s="3">
        <f t="shared" si="34"/>
        <v>0.8471557709351349</v>
      </c>
      <c r="AF118" s="3">
        <f t="shared" si="35"/>
        <v>0.31432422392136333</v>
      </c>
      <c r="AG118" s="3"/>
      <c r="AH118" s="4">
        <v>30.2</v>
      </c>
      <c r="AJ118" s="7">
        <v>112</v>
      </c>
      <c r="AK118" s="4">
        <v>46.4</v>
      </c>
      <c r="AL118" s="27">
        <v>120.63333333333333</v>
      </c>
      <c r="AM118" s="19"/>
      <c r="AO118" s="4"/>
      <c r="AQ118" s="2">
        <v>13.8</v>
      </c>
      <c r="AR118" s="3">
        <v>0.42</v>
      </c>
      <c r="AS118" s="27">
        <v>383.6666666666667</v>
      </c>
      <c r="AT118" s="7">
        <v>310</v>
      </c>
      <c r="AU118" s="27">
        <v>352.8333333333333</v>
      </c>
      <c r="AV118" s="7"/>
      <c r="AW118" s="7">
        <v>16.5</v>
      </c>
      <c r="AX118" s="4">
        <v>39.8</v>
      </c>
      <c r="AY118" s="4">
        <v>24.5</v>
      </c>
      <c r="AZ118" s="3">
        <v>6.35</v>
      </c>
      <c r="BA118" s="3">
        <v>2.1</v>
      </c>
      <c r="BB118" s="3">
        <v>0.88</v>
      </c>
      <c r="BC118" s="3">
        <v>3.09</v>
      </c>
      <c r="BD118" s="3">
        <v>0.43</v>
      </c>
      <c r="BE118" s="27">
        <v>204.16666666666666</v>
      </c>
      <c r="BF118" s="3">
        <v>5.47</v>
      </c>
      <c r="BG118" s="3"/>
      <c r="BH118" s="3">
        <v>0.87</v>
      </c>
      <c r="BI118" s="4"/>
      <c r="BJ118" s="3">
        <v>1.48</v>
      </c>
      <c r="BK118" s="4">
        <v>1.3</v>
      </c>
      <c r="BL118" s="4"/>
    </row>
    <row r="119" spans="1:64" ht="12">
      <c r="A119" s="1" t="s">
        <v>125</v>
      </c>
      <c r="B119" s="19" t="s">
        <v>333</v>
      </c>
      <c r="C119" s="19" t="s">
        <v>326</v>
      </c>
      <c r="D119" s="19"/>
      <c r="E119" s="19"/>
      <c r="F119" s="19"/>
      <c r="G119" s="1"/>
      <c r="H119" s="4">
        <v>58.42176333333333</v>
      </c>
      <c r="I119" s="3">
        <v>2.0076316666666663</v>
      </c>
      <c r="J119" s="4">
        <v>14.03115</v>
      </c>
      <c r="K119" s="24">
        <v>11.3</v>
      </c>
      <c r="L119" s="25">
        <v>0.17530983333333333</v>
      </c>
      <c r="M119" s="25">
        <v>2.3448883333333335</v>
      </c>
      <c r="N119" s="25">
        <v>5.160663333333334</v>
      </c>
      <c r="O119" s="25">
        <v>3.51</v>
      </c>
      <c r="P119" s="3">
        <v>2.238620666666667</v>
      </c>
      <c r="Q119" s="3">
        <v>0.372255</v>
      </c>
      <c r="R119" s="5">
        <f t="shared" si="25"/>
        <v>99.56228216666665</v>
      </c>
      <c r="T119" s="2"/>
      <c r="U119" s="2"/>
      <c r="V119" s="2"/>
      <c r="W119" s="3">
        <f t="shared" si="26"/>
        <v>58.67861007397928</v>
      </c>
      <c r="X119" s="3">
        <f t="shared" si="27"/>
        <v>2.0164580632110294</v>
      </c>
      <c r="Y119" s="3">
        <f t="shared" si="28"/>
        <v>14.092836860159494</v>
      </c>
      <c r="Z119" s="3">
        <f t="shared" si="29"/>
        <v>11.349679571510695</v>
      </c>
      <c r="AA119" s="3">
        <f t="shared" si="30"/>
        <v>0.17608056938657327</v>
      </c>
      <c r="AB119" s="3">
        <f t="shared" si="31"/>
        <v>2.3551974525935484</v>
      </c>
      <c r="AC119" s="3">
        <f t="shared" si="32"/>
        <v>5.183351788475896</v>
      </c>
      <c r="AD119" s="3">
        <f t="shared" si="33"/>
        <v>3.5254314421241184</v>
      </c>
      <c r="AE119" s="3">
        <f t="shared" si="34"/>
        <v>2.2484625883918867</v>
      </c>
      <c r="AF119" s="3">
        <f t="shared" si="35"/>
        <v>0.3738915901674968</v>
      </c>
      <c r="AG119" s="3"/>
      <c r="AH119" s="4">
        <v>27.6</v>
      </c>
      <c r="AJ119" s="7">
        <v>3.15</v>
      </c>
      <c r="AK119" s="4">
        <v>26.5</v>
      </c>
      <c r="AL119" s="27">
        <v>5.866666666666665</v>
      </c>
      <c r="AM119" s="19"/>
      <c r="AO119" s="4"/>
      <c r="AQ119" s="2">
        <v>55.6</v>
      </c>
      <c r="AR119" s="3">
        <v>1.23</v>
      </c>
      <c r="AS119" s="27">
        <v>360.3333333333333</v>
      </c>
      <c r="AT119" s="7">
        <v>950</v>
      </c>
      <c r="AU119" s="27">
        <v>1070.6666666666667</v>
      </c>
      <c r="AV119" s="7"/>
      <c r="AW119" s="7">
        <v>28.8</v>
      </c>
      <c r="AX119" s="4">
        <v>62.4</v>
      </c>
      <c r="AY119" s="4">
        <v>29.8</v>
      </c>
      <c r="AZ119" s="3">
        <v>7.24</v>
      </c>
      <c r="BA119" s="3">
        <v>2.21</v>
      </c>
      <c r="BB119" s="3">
        <v>0.981</v>
      </c>
      <c r="BC119" s="3">
        <v>3.18</v>
      </c>
      <c r="BD119" s="3">
        <v>0.512</v>
      </c>
      <c r="BE119" s="27">
        <v>229.33333333333334</v>
      </c>
      <c r="BF119" s="3">
        <v>6.57</v>
      </c>
      <c r="BG119" s="3"/>
      <c r="BH119" s="3">
        <v>0.87</v>
      </c>
      <c r="BI119" s="4"/>
      <c r="BJ119" s="3">
        <v>8.36</v>
      </c>
      <c r="BK119" s="4">
        <v>1.7</v>
      </c>
      <c r="BL119" s="4"/>
    </row>
    <row r="120" spans="1:64" ht="12">
      <c r="A120" s="1" t="s">
        <v>126</v>
      </c>
      <c r="B120" s="19" t="s">
        <v>333</v>
      </c>
      <c r="C120" s="19" t="s">
        <v>326</v>
      </c>
      <c r="D120" s="19"/>
      <c r="E120" s="19"/>
      <c r="F120" s="19"/>
      <c r="G120" s="1"/>
      <c r="H120" s="4">
        <v>51.40754808224179</v>
      </c>
      <c r="I120" s="3">
        <v>2.1122058823529413</v>
      </c>
      <c r="J120" s="4">
        <v>14.051841579933868</v>
      </c>
      <c r="K120" s="24">
        <v>12.847440797187689</v>
      </c>
      <c r="L120" s="25">
        <v>0.19484023668639053</v>
      </c>
      <c r="M120" s="25">
        <v>4.92719863919655</v>
      </c>
      <c r="N120" s="25">
        <v>9.052178755063794</v>
      </c>
      <c r="O120" s="25">
        <v>3.13</v>
      </c>
      <c r="P120" s="3">
        <v>0.879</v>
      </c>
      <c r="Q120" s="3">
        <v>0.26</v>
      </c>
      <c r="R120" s="5">
        <f t="shared" si="25"/>
        <v>98.86225397266301</v>
      </c>
      <c r="T120" s="2"/>
      <c r="U120" s="2"/>
      <c r="V120" s="2"/>
      <c r="W120" s="3">
        <f t="shared" si="26"/>
        <v>51.99916653372762</v>
      </c>
      <c r="X120" s="3">
        <f t="shared" si="27"/>
        <v>2.1365139853447</v>
      </c>
      <c r="Y120" s="3">
        <f t="shared" si="28"/>
        <v>14.213555745774748</v>
      </c>
      <c r="Z120" s="3">
        <f t="shared" si="29"/>
        <v>12.995294241157207</v>
      </c>
      <c r="AA120" s="3">
        <f t="shared" si="30"/>
        <v>0.19708253540351908</v>
      </c>
      <c r="AB120" s="3">
        <f t="shared" si="31"/>
        <v>4.9839027952559105</v>
      </c>
      <c r="AC120" s="3">
        <f t="shared" si="32"/>
        <v>9.156354818257396</v>
      </c>
      <c r="AD120" s="3">
        <f t="shared" si="33"/>
        <v>3.16602128135324</v>
      </c>
      <c r="AE120" s="3">
        <f t="shared" si="34"/>
        <v>0.8891158806100632</v>
      </c>
      <c r="AF120" s="3">
        <f t="shared" si="35"/>
        <v>0.2629921831156046</v>
      </c>
      <c r="AG120" s="3"/>
      <c r="AH120" s="4">
        <v>37.2</v>
      </c>
      <c r="AJ120" s="7">
        <v>32.3</v>
      </c>
      <c r="AK120" s="4">
        <v>41.5</v>
      </c>
      <c r="AL120" s="27">
        <v>36.5</v>
      </c>
      <c r="AM120" s="19"/>
      <c r="AO120" s="4"/>
      <c r="AQ120" s="2">
        <v>21.7</v>
      </c>
      <c r="AR120" s="3">
        <v>0.35</v>
      </c>
      <c r="AS120" s="27">
        <v>276</v>
      </c>
      <c r="AT120" s="7">
        <v>290</v>
      </c>
      <c r="AU120" s="27">
        <v>320</v>
      </c>
      <c r="AV120" s="7"/>
      <c r="AW120" s="7">
        <v>15.6</v>
      </c>
      <c r="AX120" s="4">
        <v>35.3</v>
      </c>
      <c r="AY120" s="4">
        <v>20.8</v>
      </c>
      <c r="AZ120" s="3">
        <v>5.68</v>
      </c>
      <c r="BA120" s="3">
        <v>1.86</v>
      </c>
      <c r="BB120" s="3">
        <v>1.06</v>
      </c>
      <c r="BC120" s="3">
        <v>3.84</v>
      </c>
      <c r="BD120" s="3">
        <v>0.497</v>
      </c>
      <c r="BE120" s="27">
        <v>179.5</v>
      </c>
      <c r="BF120" s="3">
        <v>5.09</v>
      </c>
      <c r="BG120" s="3"/>
      <c r="BH120" s="3">
        <v>0.69</v>
      </c>
      <c r="BI120" s="4"/>
      <c r="BJ120" s="3">
        <v>1.96</v>
      </c>
      <c r="BK120" s="4">
        <v>0.9</v>
      </c>
      <c r="BL120" s="4"/>
    </row>
    <row r="121" spans="1:64" ht="12">
      <c r="A121" s="1" t="s">
        <v>127</v>
      </c>
      <c r="B121" s="19" t="s">
        <v>333</v>
      </c>
      <c r="C121" s="19" t="s">
        <v>326</v>
      </c>
      <c r="D121" s="19"/>
      <c r="E121" s="19"/>
      <c r="F121" s="19"/>
      <c r="G121" s="1"/>
      <c r="H121" s="4">
        <v>52.85885294117648</v>
      </c>
      <c r="I121" s="3">
        <v>2.0567647058823533</v>
      </c>
      <c r="J121" s="4">
        <v>13.90764705882353</v>
      </c>
      <c r="K121" s="24">
        <v>13.5</v>
      </c>
      <c r="L121" s="25">
        <v>0.23505882352941176</v>
      </c>
      <c r="M121" s="25">
        <v>4.5738529411764715</v>
      </c>
      <c r="N121" s="25">
        <v>8.452323529411766</v>
      </c>
      <c r="O121" s="25">
        <v>2.96</v>
      </c>
      <c r="P121" s="3">
        <v>0.9921441176470589</v>
      </c>
      <c r="Q121" s="3">
        <v>0.308514705882353</v>
      </c>
      <c r="R121" s="5">
        <f t="shared" si="25"/>
        <v>99.84515882352943</v>
      </c>
      <c r="T121" s="2"/>
      <c r="U121" s="2"/>
      <c r="V121" s="2"/>
      <c r="W121" s="3">
        <f t="shared" si="26"/>
        <v>52.94082714075448</v>
      </c>
      <c r="X121" s="3">
        <f t="shared" si="27"/>
        <v>2.0599543634534814</v>
      </c>
      <c r="Y121" s="3">
        <f t="shared" si="28"/>
        <v>13.929215219542588</v>
      </c>
      <c r="Z121" s="3">
        <f t="shared" si="29"/>
        <v>13.52093597633559</v>
      </c>
      <c r="AA121" s="3">
        <f t="shared" si="30"/>
        <v>0.235423355823255</v>
      </c>
      <c r="AB121" s="3">
        <f t="shared" si="31"/>
        <v>4.580946132060838</v>
      </c>
      <c r="AC121" s="3">
        <f t="shared" si="32"/>
        <v>8.465431503144545</v>
      </c>
      <c r="AD121" s="3">
        <f t="shared" si="33"/>
        <v>2.964590406663211</v>
      </c>
      <c r="AE121" s="3">
        <f t="shared" si="34"/>
        <v>0.9936827477039889</v>
      </c>
      <c r="AF121" s="3">
        <f t="shared" si="35"/>
        <v>0.30899315451802223</v>
      </c>
      <c r="AG121" s="3"/>
      <c r="AH121" s="4">
        <v>38.6</v>
      </c>
      <c r="AJ121" s="7">
        <v>28.8</v>
      </c>
      <c r="AK121" s="4">
        <v>42.3</v>
      </c>
      <c r="AL121" s="27">
        <v>30.733333333333334</v>
      </c>
      <c r="AM121" s="19"/>
      <c r="AO121" s="4"/>
      <c r="AQ121" s="2">
        <v>16</v>
      </c>
      <c r="AR121" s="3">
        <v>0.42</v>
      </c>
      <c r="AS121" s="27">
        <v>275.67</v>
      </c>
      <c r="AT121" s="7">
        <v>320</v>
      </c>
      <c r="AU121" s="27">
        <v>380.33</v>
      </c>
      <c r="AV121" s="7"/>
      <c r="AW121" s="7">
        <v>15.4</v>
      </c>
      <c r="AX121" s="4">
        <v>36.4</v>
      </c>
      <c r="AY121" s="4">
        <v>20.1</v>
      </c>
      <c r="AZ121" s="3">
        <v>6.05</v>
      </c>
      <c r="BA121" s="3">
        <v>2.02</v>
      </c>
      <c r="BB121" s="3">
        <v>1.08</v>
      </c>
      <c r="BC121" s="3">
        <v>3.86</v>
      </c>
      <c r="BD121" s="3">
        <v>0.542</v>
      </c>
      <c r="BE121" s="27">
        <v>191.66666666666666</v>
      </c>
      <c r="BF121" s="3">
        <v>5.42</v>
      </c>
      <c r="BG121" s="3"/>
      <c r="BH121" s="3">
        <v>0.71</v>
      </c>
      <c r="BI121" s="4"/>
      <c r="BJ121" s="3">
        <v>3.24</v>
      </c>
      <c r="BK121" s="4">
        <v>1.5</v>
      </c>
      <c r="BL121" s="4"/>
    </row>
    <row r="122" spans="1:63" ht="12">
      <c r="A122" s="1" t="s">
        <v>296</v>
      </c>
      <c r="B122" s="19" t="s">
        <v>333</v>
      </c>
      <c r="C122" s="19" t="s">
        <v>327</v>
      </c>
      <c r="D122" s="19" t="s">
        <v>385</v>
      </c>
      <c r="E122" s="19" t="s">
        <v>374</v>
      </c>
      <c r="F122" s="19" t="s">
        <v>375</v>
      </c>
      <c r="G122" s="43" t="s">
        <v>328</v>
      </c>
      <c r="H122" s="37">
        <v>51.33</v>
      </c>
      <c r="I122" s="38">
        <v>2.254</v>
      </c>
      <c r="J122" s="39">
        <v>13.7</v>
      </c>
      <c r="K122" s="39">
        <v>13.239</v>
      </c>
      <c r="L122" s="38">
        <v>0.212</v>
      </c>
      <c r="M122" s="40">
        <v>4.36</v>
      </c>
      <c r="N122" s="40">
        <v>8.8</v>
      </c>
      <c r="O122" s="40">
        <v>3.09</v>
      </c>
      <c r="P122" s="40">
        <v>1.02</v>
      </c>
      <c r="Q122" s="38">
        <v>0.335</v>
      </c>
      <c r="R122" s="40">
        <v>98.34</v>
      </c>
      <c r="W122" s="3">
        <f t="shared" si="26"/>
        <v>52.196461256863934</v>
      </c>
      <c r="X122" s="3">
        <f t="shared" si="27"/>
        <v>2.2920479967459833</v>
      </c>
      <c r="Y122" s="3">
        <f t="shared" si="28"/>
        <v>13.93125889770185</v>
      </c>
      <c r="Z122" s="3">
        <f t="shared" si="29"/>
        <v>13.46247712019524</v>
      </c>
      <c r="AA122" s="3">
        <f t="shared" si="30"/>
        <v>0.2155786048403498</v>
      </c>
      <c r="AB122" s="3">
        <f t="shared" si="31"/>
        <v>4.433597722188326</v>
      </c>
      <c r="AC122" s="3">
        <f t="shared" si="32"/>
        <v>8.94854586129754</v>
      </c>
      <c r="AD122" s="3">
        <f t="shared" si="33"/>
        <v>3.1421598535692494</v>
      </c>
      <c r="AE122" s="3">
        <f t="shared" si="34"/>
        <v>1.0372178157413057</v>
      </c>
      <c r="AF122" s="3">
        <f t="shared" si="35"/>
        <v>0.34065487085621315</v>
      </c>
      <c r="AG122" s="3"/>
      <c r="AH122" s="41">
        <v>28</v>
      </c>
      <c r="AI122" s="41">
        <v>249</v>
      </c>
      <c r="AJ122" s="41">
        <v>119</v>
      </c>
      <c r="AK122" s="41"/>
      <c r="AL122" s="41">
        <v>166</v>
      </c>
      <c r="AM122" s="41">
        <v>125</v>
      </c>
      <c r="AN122" s="41">
        <v>110</v>
      </c>
      <c r="AO122" s="41">
        <v>19</v>
      </c>
      <c r="AP122" s="41"/>
      <c r="AQ122" s="41">
        <v>19</v>
      </c>
      <c r="AR122" s="41"/>
      <c r="AS122" s="41">
        <v>400</v>
      </c>
      <c r="AT122" s="41">
        <v>305</v>
      </c>
      <c r="AU122" s="41"/>
      <c r="AV122" s="41">
        <v>30</v>
      </c>
      <c r="AW122" s="41"/>
      <c r="AX122" s="41"/>
      <c r="AY122" s="41"/>
      <c r="AZ122" s="41"/>
      <c r="BA122" s="41"/>
      <c r="BB122" s="41"/>
      <c r="BC122" s="41"/>
      <c r="BD122" s="41"/>
      <c r="BE122" s="41">
        <v>166</v>
      </c>
      <c r="BF122" s="41"/>
      <c r="BG122" s="41">
        <v>13.1</v>
      </c>
      <c r="BH122" s="41"/>
      <c r="BI122" s="41">
        <v>3</v>
      </c>
      <c r="BJ122" s="41">
        <v>2</v>
      </c>
      <c r="BK122" s="41"/>
    </row>
    <row r="123" spans="1:63" ht="12">
      <c r="A123" s="1" t="s">
        <v>297</v>
      </c>
      <c r="B123" s="19" t="s">
        <v>333</v>
      </c>
      <c r="C123" s="19" t="s">
        <v>327</v>
      </c>
      <c r="D123" s="19" t="s">
        <v>385</v>
      </c>
      <c r="E123" s="19" t="s">
        <v>376</v>
      </c>
      <c r="F123" s="19" t="s">
        <v>377</v>
      </c>
      <c r="G123" s="43" t="s">
        <v>328</v>
      </c>
      <c r="H123" s="37">
        <v>54.51</v>
      </c>
      <c r="I123" s="38">
        <v>2.442</v>
      </c>
      <c r="J123" s="39">
        <v>13.45</v>
      </c>
      <c r="K123" s="39">
        <v>12.29</v>
      </c>
      <c r="L123" s="38">
        <v>0.234</v>
      </c>
      <c r="M123" s="40">
        <v>3.55</v>
      </c>
      <c r="N123" s="40">
        <v>6.99</v>
      </c>
      <c r="O123" s="40">
        <v>3.53</v>
      </c>
      <c r="P123" s="40">
        <v>1.55</v>
      </c>
      <c r="Q123" s="38">
        <v>0.543</v>
      </c>
      <c r="R123" s="40">
        <v>99.08899999999997</v>
      </c>
      <c r="W123" s="3">
        <f t="shared" si="26"/>
        <v>55.01115159099397</v>
      </c>
      <c r="X123" s="3">
        <f t="shared" si="27"/>
        <v>2.464451149976285</v>
      </c>
      <c r="Y123" s="3">
        <f t="shared" si="28"/>
        <v>13.573656006216636</v>
      </c>
      <c r="Z123" s="3">
        <f t="shared" si="29"/>
        <v>12.402991250290146</v>
      </c>
      <c r="AA123" s="3">
        <f t="shared" si="30"/>
        <v>0.23615133869551624</v>
      </c>
      <c r="AB123" s="3">
        <f t="shared" si="31"/>
        <v>3.5826378306371054</v>
      </c>
      <c r="AC123" s="3">
        <f t="shared" si="32"/>
        <v>7.054264348212215</v>
      </c>
      <c r="AD123" s="3">
        <f t="shared" si="33"/>
        <v>3.562453955534924</v>
      </c>
      <c r="AE123" s="3">
        <f t="shared" si="34"/>
        <v>1.5642503204190177</v>
      </c>
      <c r="AF123" s="3">
        <f t="shared" si="35"/>
        <v>0.5479922090242108</v>
      </c>
      <c r="AG123" s="3"/>
      <c r="AH123" s="41">
        <v>46</v>
      </c>
      <c r="AI123" s="41">
        <v>379</v>
      </c>
      <c r="AJ123" s="41">
        <v>36</v>
      </c>
      <c r="AK123" s="41"/>
      <c r="AL123" s="41">
        <v>22</v>
      </c>
      <c r="AM123" s="41">
        <v>134</v>
      </c>
      <c r="AN123" s="41">
        <v>120</v>
      </c>
      <c r="AO123" s="41">
        <v>20</v>
      </c>
      <c r="AP123" s="41"/>
      <c r="AQ123" s="41">
        <v>23</v>
      </c>
      <c r="AR123" s="41"/>
      <c r="AS123" s="41">
        <v>279</v>
      </c>
      <c r="AT123" s="41">
        <v>387</v>
      </c>
      <c r="AU123" s="41"/>
      <c r="AV123" s="41">
        <v>43</v>
      </c>
      <c r="AW123" s="41"/>
      <c r="AX123" s="41"/>
      <c r="AY123" s="41"/>
      <c r="AZ123" s="41"/>
      <c r="BA123" s="41"/>
      <c r="BB123" s="41"/>
      <c r="BC123" s="41"/>
      <c r="BD123" s="41"/>
      <c r="BE123" s="41">
        <v>193</v>
      </c>
      <c r="BF123" s="41"/>
      <c r="BG123" s="41">
        <v>13.5</v>
      </c>
      <c r="BH123" s="41"/>
      <c r="BI123" s="41">
        <v>4</v>
      </c>
      <c r="BJ123" s="41">
        <v>2</v>
      </c>
      <c r="BK123" s="41"/>
    </row>
    <row r="124" spans="1:63" ht="12">
      <c r="A124" s="1" t="s">
        <v>295</v>
      </c>
      <c r="B124" s="19" t="s">
        <v>329</v>
      </c>
      <c r="C124" s="19" t="s">
        <v>327</v>
      </c>
      <c r="D124" s="19" t="s">
        <v>385</v>
      </c>
      <c r="E124" s="19" t="s">
        <v>372</v>
      </c>
      <c r="F124" s="19" t="s">
        <v>373</v>
      </c>
      <c r="G124" s="43" t="s">
        <v>328</v>
      </c>
      <c r="H124" s="37">
        <v>47.97</v>
      </c>
      <c r="I124" s="38">
        <v>2.59</v>
      </c>
      <c r="J124" s="39">
        <v>15.86</v>
      </c>
      <c r="K124" s="39">
        <v>12.16</v>
      </c>
      <c r="L124" s="38">
        <v>0.172</v>
      </c>
      <c r="M124" s="40">
        <v>7.3</v>
      </c>
      <c r="N124" s="40">
        <v>9.19</v>
      </c>
      <c r="O124" s="40">
        <v>3.22</v>
      </c>
      <c r="P124" s="40">
        <v>0.75</v>
      </c>
      <c r="Q124" s="38">
        <v>0.313</v>
      </c>
      <c r="R124" s="40">
        <v>99.525</v>
      </c>
      <c r="W124" s="3">
        <f t="shared" si="26"/>
        <v>48.198944988696304</v>
      </c>
      <c r="X124" s="3">
        <f t="shared" si="27"/>
        <v>2.6023612157749305</v>
      </c>
      <c r="Y124" s="3">
        <f t="shared" si="28"/>
        <v>15.935694549108263</v>
      </c>
      <c r="Z124" s="3">
        <f t="shared" si="29"/>
        <v>12.218035669429792</v>
      </c>
      <c r="AA124" s="3">
        <f t="shared" si="30"/>
        <v>0.1728208992715398</v>
      </c>
      <c r="AB124" s="3">
        <f t="shared" si="31"/>
        <v>7.334840492338608</v>
      </c>
      <c r="AC124" s="3">
        <f t="shared" si="32"/>
        <v>9.23386083898518</v>
      </c>
      <c r="AD124" s="3">
        <f t="shared" si="33"/>
        <v>3.235367997990455</v>
      </c>
      <c r="AE124" s="3">
        <f t="shared" si="34"/>
        <v>0.7535795026375282</v>
      </c>
      <c r="AF124" s="3">
        <f t="shared" si="35"/>
        <v>0.31449384576739514</v>
      </c>
      <c r="AG124" s="3"/>
      <c r="AH124" s="41">
        <v>32</v>
      </c>
      <c r="AI124" s="41">
        <v>309</v>
      </c>
      <c r="AJ124" s="41">
        <v>17</v>
      </c>
      <c r="AK124" s="41"/>
      <c r="AL124" s="41">
        <v>6</v>
      </c>
      <c r="AM124" s="41">
        <v>20</v>
      </c>
      <c r="AN124" s="41">
        <v>112</v>
      </c>
      <c r="AO124" s="41">
        <v>19</v>
      </c>
      <c r="AP124" s="41"/>
      <c r="AQ124" s="41">
        <v>40</v>
      </c>
      <c r="AR124" s="41"/>
      <c r="AS124" s="41">
        <v>325</v>
      </c>
      <c r="AT124" s="41">
        <v>570</v>
      </c>
      <c r="AU124" s="41"/>
      <c r="AV124" s="41">
        <v>33</v>
      </c>
      <c r="AW124" s="41"/>
      <c r="AX124" s="41"/>
      <c r="AY124" s="41"/>
      <c r="AZ124" s="41"/>
      <c r="BA124" s="41"/>
      <c r="BB124" s="41"/>
      <c r="BC124" s="41"/>
      <c r="BD124" s="41"/>
      <c r="BE124" s="41">
        <v>161</v>
      </c>
      <c r="BF124" s="41"/>
      <c r="BG124" s="41">
        <v>11</v>
      </c>
      <c r="BH124" s="41"/>
      <c r="BI124" s="41">
        <v>6</v>
      </c>
      <c r="BJ124" s="41">
        <v>6</v>
      </c>
      <c r="BK124" s="41"/>
    </row>
    <row r="125" spans="1:64" ht="12">
      <c r="A125" s="1" t="s">
        <v>128</v>
      </c>
      <c r="B125" s="19" t="s">
        <v>333</v>
      </c>
      <c r="C125" s="19" t="s">
        <v>326</v>
      </c>
      <c r="D125" s="19"/>
      <c r="E125" s="19"/>
      <c r="F125" s="19"/>
      <c r="G125" s="1"/>
      <c r="H125" s="4">
        <v>56.44714093290097</v>
      </c>
      <c r="I125" s="3">
        <v>1.871467198802694</v>
      </c>
      <c r="J125" s="4">
        <v>14.23369418807683</v>
      </c>
      <c r="K125" s="24">
        <v>11.9</v>
      </c>
      <c r="L125" s="25">
        <v>0.19587803691693695</v>
      </c>
      <c r="M125" s="25">
        <v>3.579839985033675</v>
      </c>
      <c r="N125" s="25">
        <v>6.569904215515093</v>
      </c>
      <c r="O125" s="25">
        <v>3.14</v>
      </c>
      <c r="P125" s="3">
        <v>1.7508761785981546</v>
      </c>
      <c r="Q125" s="3">
        <v>0.3247061486655026</v>
      </c>
      <c r="R125" s="5">
        <f aca="true" t="shared" si="36" ref="R125:R164">SUM(H125:Q125)</f>
        <v>100.01350688450985</v>
      </c>
      <c r="T125" s="2"/>
      <c r="U125" s="2"/>
      <c r="V125" s="2"/>
      <c r="W125" s="3">
        <f t="shared" si="26"/>
        <v>56.43951771242563</v>
      </c>
      <c r="X125" s="3">
        <f t="shared" si="27"/>
        <v>1.8712144560271866</v>
      </c>
      <c r="Y125" s="3">
        <f t="shared" si="28"/>
        <v>14.231771919080014</v>
      </c>
      <c r="Z125" s="3">
        <f t="shared" si="29"/>
        <v>11.898392897812764</v>
      </c>
      <c r="AA125" s="3">
        <f t="shared" si="30"/>
        <v>0.19585158346974696</v>
      </c>
      <c r="AB125" s="3">
        <f t="shared" si="31"/>
        <v>3.579356525481582</v>
      </c>
      <c r="AC125" s="3">
        <f t="shared" si="32"/>
        <v>6.569016945982767</v>
      </c>
      <c r="AD125" s="3">
        <f t="shared" si="33"/>
        <v>3.139575941103536</v>
      </c>
      <c r="AE125" s="3">
        <f t="shared" si="34"/>
        <v>1.7506397217127594</v>
      </c>
      <c r="AF125" s="3">
        <f t="shared" si="35"/>
        <v>0.32466229690401277</v>
      </c>
      <c r="AG125" s="3"/>
      <c r="AH125" s="4">
        <v>31.4</v>
      </c>
      <c r="AJ125" s="7">
        <v>16.1</v>
      </c>
      <c r="AK125" s="4">
        <v>35.2</v>
      </c>
      <c r="AL125" s="27">
        <v>22</v>
      </c>
      <c r="AM125" s="19"/>
      <c r="AO125" s="4"/>
      <c r="AQ125" s="2">
        <v>28.1</v>
      </c>
      <c r="AR125" s="3">
        <v>1.39</v>
      </c>
      <c r="AS125" s="27">
        <v>299</v>
      </c>
      <c r="AT125" s="7">
        <v>625</v>
      </c>
      <c r="AU125" s="27">
        <v>755</v>
      </c>
      <c r="AV125" s="7"/>
      <c r="AW125" s="7">
        <v>22.1</v>
      </c>
      <c r="AX125" s="4">
        <v>50</v>
      </c>
      <c r="AY125" s="4">
        <v>22.6</v>
      </c>
      <c r="AZ125" s="3">
        <v>5.86</v>
      </c>
      <c r="BA125" s="3">
        <v>1.87</v>
      </c>
      <c r="BB125" s="3">
        <v>0.8</v>
      </c>
      <c r="BC125" s="3">
        <v>2.58</v>
      </c>
      <c r="BD125" s="3">
        <v>0.427</v>
      </c>
      <c r="BE125" s="27">
        <v>180</v>
      </c>
      <c r="BF125" s="3">
        <v>5.34</v>
      </c>
      <c r="BG125" s="3"/>
      <c r="BH125" s="3">
        <v>0.73</v>
      </c>
      <c r="BI125" s="4"/>
      <c r="BJ125" s="3">
        <v>6.06</v>
      </c>
      <c r="BK125" s="4">
        <v>1.8</v>
      </c>
      <c r="BL125" s="4"/>
    </row>
    <row r="126" spans="1:64" ht="12">
      <c r="A126" s="1" t="s">
        <v>129</v>
      </c>
      <c r="B126" s="19" t="s">
        <v>333</v>
      </c>
      <c r="C126" s="19" t="s">
        <v>326</v>
      </c>
      <c r="D126" s="19"/>
      <c r="E126" s="19"/>
      <c r="F126" s="19"/>
      <c r="G126" s="1"/>
      <c r="H126" s="4">
        <v>54.463770000000004</v>
      </c>
      <c r="I126" s="3">
        <v>1.792551</v>
      </c>
      <c r="J126" s="4">
        <v>13.9357</v>
      </c>
      <c r="K126" s="24">
        <v>12.5</v>
      </c>
      <c r="L126" s="25">
        <v>0.1867002</v>
      </c>
      <c r="M126" s="25">
        <v>3.9649929999999998</v>
      </c>
      <c r="N126" s="25">
        <v>6.66241</v>
      </c>
      <c r="O126" s="25">
        <v>3.15</v>
      </c>
      <c r="P126" s="3">
        <v>1.6337222</v>
      </c>
      <c r="Q126" s="3">
        <v>0.3125033</v>
      </c>
      <c r="R126" s="5">
        <f t="shared" si="36"/>
        <v>98.60234970000002</v>
      </c>
      <c r="T126" s="2"/>
      <c r="U126" s="2"/>
      <c r="V126" s="2"/>
      <c r="W126" s="3">
        <f t="shared" si="26"/>
        <v>55.23577294629115</v>
      </c>
      <c r="X126" s="3">
        <f t="shared" si="27"/>
        <v>1.8179597194730945</v>
      </c>
      <c r="Y126" s="3">
        <f t="shared" si="28"/>
        <v>14.133233175882417</v>
      </c>
      <c r="Z126" s="3">
        <f t="shared" si="29"/>
        <v>12.677182681783492</v>
      </c>
      <c r="AA126" s="3">
        <f t="shared" si="30"/>
        <v>0.18934660337004117</v>
      </c>
      <c r="AB126" s="3">
        <f t="shared" si="31"/>
        <v>4.021195247439422</v>
      </c>
      <c r="AC126" s="3">
        <f t="shared" si="32"/>
        <v>6.756847093675293</v>
      </c>
      <c r="AD126" s="3">
        <f t="shared" si="33"/>
        <v>3.1946500358094396</v>
      </c>
      <c r="AE126" s="3">
        <f t="shared" si="34"/>
        <v>1.6568795824548181</v>
      </c>
      <c r="AF126" s="3">
        <f t="shared" si="35"/>
        <v>0.3169329138208153</v>
      </c>
      <c r="AG126" s="3"/>
      <c r="AH126" s="4">
        <v>34.2</v>
      </c>
      <c r="AJ126" s="7">
        <v>23.6</v>
      </c>
      <c r="AK126" s="4">
        <v>38</v>
      </c>
      <c r="AL126" s="27">
        <v>23.24</v>
      </c>
      <c r="AM126" s="19"/>
      <c r="AO126" s="4"/>
      <c r="AQ126" s="2">
        <v>36.7</v>
      </c>
      <c r="AR126" s="3">
        <v>1.92</v>
      </c>
      <c r="AS126" s="27">
        <v>308.6</v>
      </c>
      <c r="AT126" s="7">
        <v>620</v>
      </c>
      <c r="AU126" s="27">
        <v>716.8</v>
      </c>
      <c r="AV126" s="7"/>
      <c r="AW126" s="7">
        <v>21.6</v>
      </c>
      <c r="AX126" s="4">
        <v>50.4</v>
      </c>
      <c r="AY126" s="4">
        <v>23.1</v>
      </c>
      <c r="AZ126" s="3">
        <v>5.74</v>
      </c>
      <c r="BA126" s="3">
        <v>1.84</v>
      </c>
      <c r="BB126" s="3">
        <v>1.02</v>
      </c>
      <c r="BC126" s="3">
        <v>2.96</v>
      </c>
      <c r="BD126" s="3">
        <v>0.463</v>
      </c>
      <c r="BE126" s="27">
        <v>167</v>
      </c>
      <c r="BF126" s="3">
        <v>5.22</v>
      </c>
      <c r="BG126" s="3"/>
      <c r="BH126" s="3">
        <v>0.73</v>
      </c>
      <c r="BI126" s="4"/>
      <c r="BJ126" s="3">
        <v>6.26</v>
      </c>
      <c r="BK126" s="4">
        <v>1.9</v>
      </c>
      <c r="BL126" s="4"/>
    </row>
    <row r="127" spans="1:64" ht="12">
      <c r="A127" s="1" t="s">
        <v>130</v>
      </c>
      <c r="B127" s="19" t="s">
        <v>333</v>
      </c>
      <c r="C127" s="19" t="s">
        <v>326</v>
      </c>
      <c r="D127" s="19"/>
      <c r="E127" s="19"/>
      <c r="F127" s="19"/>
      <c r="G127" s="1"/>
      <c r="H127" s="4">
        <v>54.291721581499424</v>
      </c>
      <c r="I127" s="3">
        <v>1.9492421302848348</v>
      </c>
      <c r="J127" s="4">
        <v>13.307142857142857</v>
      </c>
      <c r="K127" s="24">
        <v>11.45259945038168</v>
      </c>
      <c r="L127" s="25">
        <v>0.16164826041511124</v>
      </c>
      <c r="M127" s="25">
        <v>3.3369035638496682</v>
      </c>
      <c r="N127" s="25">
        <v>6.455697508239948</v>
      </c>
      <c r="O127" s="25">
        <v>3.15</v>
      </c>
      <c r="P127" s="3">
        <v>1.73</v>
      </c>
      <c r="Q127" s="3">
        <v>0.334</v>
      </c>
      <c r="R127" s="5">
        <f t="shared" si="36"/>
        <v>96.16895535181355</v>
      </c>
      <c r="T127" s="2"/>
      <c r="U127" s="2"/>
      <c r="V127" s="2"/>
      <c r="W127" s="3">
        <f t="shared" si="26"/>
        <v>56.45451942665362</v>
      </c>
      <c r="X127" s="3">
        <f t="shared" si="27"/>
        <v>2.0268933182792197</v>
      </c>
      <c r="Y127" s="3">
        <f t="shared" si="28"/>
        <v>13.837254245365898</v>
      </c>
      <c r="Z127" s="3">
        <f t="shared" si="29"/>
        <v>11.90883212621453</v>
      </c>
      <c r="AA127" s="3">
        <f t="shared" si="30"/>
        <v>0.16808777824793422</v>
      </c>
      <c r="AB127" s="3">
        <f t="shared" si="31"/>
        <v>3.4698344716778093</v>
      </c>
      <c r="AC127" s="3">
        <f t="shared" si="32"/>
        <v>6.712870577228544</v>
      </c>
      <c r="AD127" s="3">
        <f t="shared" si="33"/>
        <v>3.2754853044585945</v>
      </c>
      <c r="AE127" s="3">
        <f t="shared" si="34"/>
        <v>1.798917325940752</v>
      </c>
      <c r="AF127" s="3">
        <f t="shared" si="35"/>
        <v>0.34730542593307</v>
      </c>
      <c r="AG127" s="3"/>
      <c r="AH127" s="4"/>
      <c r="AJ127" s="7"/>
      <c r="AK127" s="4"/>
      <c r="AL127" s="27"/>
      <c r="AM127" s="2"/>
      <c r="AO127" s="4"/>
      <c r="AQ127" s="2"/>
      <c r="AR127" s="3"/>
      <c r="AS127" s="7">
        <v>298.5550122249389</v>
      </c>
      <c r="AT127" s="7"/>
      <c r="AU127" s="7">
        <v>751</v>
      </c>
      <c r="AV127" s="7"/>
      <c r="AW127" s="7"/>
      <c r="AX127" s="4"/>
      <c r="AY127" s="4"/>
      <c r="AZ127" s="3"/>
      <c r="BA127" s="3"/>
      <c r="BB127" s="3"/>
      <c r="BC127" s="3"/>
      <c r="BD127" s="3"/>
      <c r="BE127" s="7">
        <v>177</v>
      </c>
      <c r="BF127" s="3"/>
      <c r="BG127" s="3"/>
      <c r="BH127" s="3"/>
      <c r="BI127" s="4"/>
      <c r="BJ127" s="3"/>
      <c r="BK127" s="4"/>
      <c r="BL127" s="4"/>
    </row>
    <row r="128" spans="1:64" ht="12">
      <c r="A128" s="1" t="s">
        <v>131</v>
      </c>
      <c r="B128" s="19" t="s">
        <v>333</v>
      </c>
      <c r="C128" s="19" t="s">
        <v>326</v>
      </c>
      <c r="D128" s="19"/>
      <c r="E128" s="19"/>
      <c r="F128" s="19"/>
      <c r="G128" s="1"/>
      <c r="H128" s="4">
        <v>50.76829443682923</v>
      </c>
      <c r="I128" s="3">
        <v>2.0704624746275226</v>
      </c>
      <c r="J128" s="4">
        <v>13.491058037706974</v>
      </c>
      <c r="K128" s="24">
        <v>12.60530943138822</v>
      </c>
      <c r="L128" s="25">
        <v>0.20589888224822353</v>
      </c>
      <c r="M128" s="25">
        <v>4.348810971293876</v>
      </c>
      <c r="N128" s="25">
        <v>8.12592</v>
      </c>
      <c r="O128" s="25">
        <v>3.07</v>
      </c>
      <c r="P128" s="3">
        <v>0.862</v>
      </c>
      <c r="Q128" s="3">
        <v>0.26</v>
      </c>
      <c r="R128" s="5">
        <f t="shared" si="36"/>
        <v>95.80775423409405</v>
      </c>
      <c r="T128" s="2"/>
      <c r="U128" s="2"/>
      <c r="V128" s="2"/>
      <c r="W128" s="3">
        <f t="shared" si="26"/>
        <v>52.98975520580868</v>
      </c>
      <c r="X128" s="3">
        <f t="shared" si="27"/>
        <v>2.1610593956399513</v>
      </c>
      <c r="Y128" s="3">
        <f t="shared" si="28"/>
        <v>14.081384273702202</v>
      </c>
      <c r="Z128" s="3">
        <f t="shared" si="29"/>
        <v>13.156878096306016</v>
      </c>
      <c r="AA128" s="3">
        <f t="shared" si="30"/>
        <v>0.2149083692590642</v>
      </c>
      <c r="AB128" s="3">
        <f t="shared" si="31"/>
        <v>4.5391012513121956</v>
      </c>
      <c r="AC128" s="3">
        <f t="shared" si="32"/>
        <v>8.481484682487547</v>
      </c>
      <c r="AD128" s="3">
        <f t="shared" si="33"/>
        <v>3.2043335370317165</v>
      </c>
      <c r="AE128" s="3">
        <f t="shared" si="34"/>
        <v>0.8997184068147686</v>
      </c>
      <c r="AF128" s="3">
        <f t="shared" si="35"/>
        <v>0.2713767816378652</v>
      </c>
      <c r="AG128" s="3"/>
      <c r="AH128" s="4"/>
      <c r="AJ128" s="7"/>
      <c r="AK128" s="4"/>
      <c r="AL128" s="27">
        <v>15</v>
      </c>
      <c r="AM128" s="2"/>
      <c r="AO128" s="4"/>
      <c r="AQ128" s="2"/>
      <c r="AR128" s="3"/>
      <c r="AS128" s="7">
        <v>264.6116752461363</v>
      </c>
      <c r="AT128" s="7"/>
      <c r="AU128" s="7">
        <v>370</v>
      </c>
      <c r="AV128" s="7"/>
      <c r="AW128" s="7"/>
      <c r="AX128" s="4"/>
      <c r="AY128" s="4"/>
      <c r="AZ128" s="3"/>
      <c r="BA128" s="3"/>
      <c r="BB128" s="3"/>
      <c r="BC128" s="3"/>
      <c r="BD128" s="3"/>
      <c r="BE128" s="7">
        <v>167</v>
      </c>
      <c r="BF128" s="3"/>
      <c r="BG128" s="3"/>
      <c r="BH128" s="3"/>
      <c r="BI128" s="4"/>
      <c r="BJ128" s="3"/>
      <c r="BK128" s="4"/>
      <c r="BL128" s="4"/>
    </row>
    <row r="129" spans="1:64" ht="12">
      <c r="A129" s="1" t="s">
        <v>132</v>
      </c>
      <c r="B129" s="19" t="s">
        <v>330</v>
      </c>
      <c r="C129" s="19" t="s">
        <v>326</v>
      </c>
      <c r="D129" s="19"/>
      <c r="E129" s="19"/>
      <c r="F129" s="19"/>
      <c r="G129" s="1"/>
      <c r="H129" s="4">
        <v>48.065595458092616</v>
      </c>
      <c r="I129" s="3">
        <v>2.6921275393945936</v>
      </c>
      <c r="J129" s="4">
        <v>15.542423427636196</v>
      </c>
      <c r="K129" s="24">
        <v>12.409060801751885</v>
      </c>
      <c r="L129" s="25">
        <v>0.17329396188172222</v>
      </c>
      <c r="M129" s="25">
        <v>5.348897790551214</v>
      </c>
      <c r="N129" s="25">
        <v>8.417760000000001</v>
      </c>
      <c r="O129" s="25">
        <v>3.14</v>
      </c>
      <c r="P129" s="3">
        <v>0.953</v>
      </c>
      <c r="Q129" s="3">
        <v>0.401</v>
      </c>
      <c r="R129" s="5">
        <f t="shared" si="36"/>
        <v>97.14315897930824</v>
      </c>
      <c r="T129" s="2"/>
      <c r="U129" s="2"/>
      <c r="V129" s="2"/>
      <c r="W129" s="3">
        <f t="shared" si="26"/>
        <v>49.479135703555535</v>
      </c>
      <c r="X129" s="3">
        <f t="shared" si="27"/>
        <v>2.771299150327224</v>
      </c>
      <c r="Y129" s="3">
        <f t="shared" si="28"/>
        <v>15.999503815751734</v>
      </c>
      <c r="Z129" s="3">
        <f t="shared" si="29"/>
        <v>12.773993487688667</v>
      </c>
      <c r="AA129" s="3">
        <f t="shared" si="30"/>
        <v>0.17839028882994665</v>
      </c>
      <c r="AB129" s="3">
        <f t="shared" si="31"/>
        <v>5.50620120526505</v>
      </c>
      <c r="AC129" s="3">
        <f t="shared" si="32"/>
        <v>8.665314252126603</v>
      </c>
      <c r="AD129" s="3">
        <f t="shared" si="33"/>
        <v>3.2323428978347604</v>
      </c>
      <c r="AE129" s="3">
        <f t="shared" si="34"/>
        <v>0.9810263635785115</v>
      </c>
      <c r="AF129" s="3">
        <f t="shared" si="35"/>
        <v>0.4127928350419551</v>
      </c>
      <c r="AG129" s="3"/>
      <c r="AH129" s="4"/>
      <c r="AJ129" s="7"/>
      <c r="AK129" s="4"/>
      <c r="AL129" s="27">
        <v>70</v>
      </c>
      <c r="AM129" s="2"/>
      <c r="AO129" s="4"/>
      <c r="AQ129" s="2"/>
      <c r="AR129" s="3"/>
      <c r="AS129" s="7">
        <v>384.90375961163676</v>
      </c>
      <c r="AT129" s="7"/>
      <c r="AU129" s="7">
        <v>428</v>
      </c>
      <c r="AV129" s="7"/>
      <c r="AW129" s="7"/>
      <c r="AX129" s="4"/>
      <c r="AY129" s="4"/>
      <c r="AZ129" s="3"/>
      <c r="BA129" s="3"/>
      <c r="BB129" s="3"/>
      <c r="BC129" s="3"/>
      <c r="BD129" s="3"/>
      <c r="BE129" s="7">
        <v>234</v>
      </c>
      <c r="BF129" s="3"/>
      <c r="BG129" s="3"/>
      <c r="BH129" s="3"/>
      <c r="BI129" s="4"/>
      <c r="BJ129" s="3"/>
      <c r="BK129" s="4"/>
      <c r="BL129" s="4"/>
    </row>
    <row r="130" spans="1:64" ht="12">
      <c r="A130" s="1" t="s">
        <v>133</v>
      </c>
      <c r="B130" s="19" t="s">
        <v>333</v>
      </c>
      <c r="C130" s="19" t="s">
        <v>326</v>
      </c>
      <c r="D130" s="19"/>
      <c r="E130" s="19"/>
      <c r="F130" s="19"/>
      <c r="G130" s="1"/>
      <c r="H130" s="4">
        <v>50.20852372396576</v>
      </c>
      <c r="I130" s="3">
        <v>1.5817891695230235</v>
      </c>
      <c r="J130" s="4">
        <v>15.610089538121455</v>
      </c>
      <c r="K130" s="24">
        <v>10.770883081117356</v>
      </c>
      <c r="L130" s="25">
        <v>0.17580642476945071</v>
      </c>
      <c r="M130" s="25">
        <v>4.927932902672338</v>
      </c>
      <c r="N130" s="25">
        <v>10.1232</v>
      </c>
      <c r="O130" s="25">
        <v>2.85</v>
      </c>
      <c r="P130" s="3">
        <v>0.571</v>
      </c>
      <c r="Q130" s="3">
        <v>0.161</v>
      </c>
      <c r="R130" s="5">
        <f t="shared" si="36"/>
        <v>96.98022484016937</v>
      </c>
      <c r="T130" s="2"/>
      <c r="U130" s="2"/>
      <c r="V130" s="2"/>
      <c r="W130" s="3">
        <f t="shared" si="26"/>
        <v>51.77191928221774</v>
      </c>
      <c r="X130" s="3">
        <f t="shared" si="27"/>
        <v>1.6310430009106802</v>
      </c>
      <c r="Y130" s="3">
        <f t="shared" si="28"/>
        <v>16.096157297890414</v>
      </c>
      <c r="Z130" s="3">
        <f t="shared" si="29"/>
        <v>11.106267384787541</v>
      </c>
      <c r="AA130" s="3">
        <f t="shared" si="30"/>
        <v>0.1812806941406795</v>
      </c>
      <c r="AB130" s="3">
        <f t="shared" si="31"/>
        <v>5.081379127336462</v>
      </c>
      <c r="AC130" s="3">
        <f t="shared" si="32"/>
        <v>10.4384167150404</v>
      </c>
      <c r="AD130" s="3">
        <f t="shared" si="33"/>
        <v>2.938743444549662</v>
      </c>
      <c r="AE130" s="3">
        <f t="shared" si="34"/>
        <v>0.5887798269606515</v>
      </c>
      <c r="AF130" s="3">
        <f t="shared" si="35"/>
        <v>0.1660132261657879</v>
      </c>
      <c r="AG130" s="3"/>
      <c r="AH130" s="4"/>
      <c r="AJ130" s="7"/>
      <c r="AK130" s="4"/>
      <c r="AL130" s="27">
        <v>31</v>
      </c>
      <c r="AM130" s="2"/>
      <c r="AO130" s="4"/>
      <c r="AQ130" s="2"/>
      <c r="AR130" s="3"/>
      <c r="AS130" s="7">
        <v>249</v>
      </c>
      <c r="AT130" s="7"/>
      <c r="AU130" s="7">
        <v>250</v>
      </c>
      <c r="AV130" s="7"/>
      <c r="AW130" s="7"/>
      <c r="AX130" s="4"/>
      <c r="AY130" s="4"/>
      <c r="AZ130" s="3"/>
      <c r="BA130" s="3"/>
      <c r="BB130" s="3"/>
      <c r="BC130" s="3"/>
      <c r="BD130" s="3"/>
      <c r="BE130" s="7">
        <v>134</v>
      </c>
      <c r="BF130" s="3"/>
      <c r="BG130" s="3"/>
      <c r="BH130" s="3"/>
      <c r="BI130" s="4"/>
      <c r="BJ130" s="3"/>
      <c r="BK130" s="4"/>
      <c r="BL130" s="4"/>
    </row>
    <row r="131" spans="1:65" s="16" customFormat="1" ht="12">
      <c r="A131" s="6" t="s">
        <v>44</v>
      </c>
      <c r="B131" s="19" t="s">
        <v>333</v>
      </c>
      <c r="C131" s="19" t="s">
        <v>326</v>
      </c>
      <c r="D131" s="19"/>
      <c r="E131" s="19"/>
      <c r="F131" s="19"/>
      <c r="G131" s="6"/>
      <c r="H131" s="4">
        <v>52.69085657551413</v>
      </c>
      <c r="I131" s="3">
        <v>2.111307828543934</v>
      </c>
      <c r="J131" s="4">
        <v>13.143565425651905</v>
      </c>
      <c r="K131" s="4">
        <v>12.3</v>
      </c>
      <c r="L131" s="3">
        <v>0.22925619614622328</v>
      </c>
      <c r="M131" s="3">
        <v>3.0242871844945958</v>
      </c>
      <c r="N131" s="3">
        <v>6.506915524867839</v>
      </c>
      <c r="O131" s="3">
        <v>3.36</v>
      </c>
      <c r="P131" s="3">
        <v>1.78</v>
      </c>
      <c r="Q131" s="3">
        <v>0.738</v>
      </c>
      <c r="R131" s="5">
        <f t="shared" si="36"/>
        <v>95.88418873521863</v>
      </c>
      <c r="S131" s="2"/>
      <c r="T131" s="4">
        <v>12.3</v>
      </c>
      <c r="U131" s="3">
        <v>3.34</v>
      </c>
      <c r="V131" s="3"/>
      <c r="W131" s="3">
        <f t="shared" si="26"/>
        <v>54.95260195715728</v>
      </c>
      <c r="X131" s="3">
        <f t="shared" si="27"/>
        <v>2.201935330937876</v>
      </c>
      <c r="Y131" s="3">
        <f t="shared" si="28"/>
        <v>13.70775056766395</v>
      </c>
      <c r="Z131" s="3">
        <f t="shared" si="29"/>
        <v>12.827975250399302</v>
      </c>
      <c r="AA131" s="3">
        <f t="shared" si="30"/>
        <v>0.2390969764361333</v>
      </c>
      <c r="AB131" s="3">
        <f t="shared" si="31"/>
        <v>3.1541041587639396</v>
      </c>
      <c r="AC131" s="3">
        <f t="shared" si="32"/>
        <v>6.786223683694603</v>
      </c>
      <c r="AD131" s="3">
        <f t="shared" si="33"/>
        <v>3.5042273854749304</v>
      </c>
      <c r="AE131" s="3">
        <f t="shared" si="34"/>
        <v>1.856406174448029</v>
      </c>
      <c r="AF131" s="3">
        <f t="shared" si="35"/>
        <v>0.769678515023958</v>
      </c>
      <c r="AG131" s="3"/>
      <c r="AH131" s="4">
        <v>32.1</v>
      </c>
      <c r="AI131" s="2"/>
      <c r="AJ131" s="4">
        <v>15.2</v>
      </c>
      <c r="AK131" s="4">
        <v>28.2</v>
      </c>
      <c r="AL131" s="7">
        <v>14</v>
      </c>
      <c r="AM131" s="2"/>
      <c r="AN131" s="3"/>
      <c r="AO131" s="4"/>
      <c r="AP131" s="2"/>
      <c r="AQ131" s="7">
        <v>54</v>
      </c>
      <c r="AR131" s="3">
        <v>3.06</v>
      </c>
      <c r="AS131" s="7">
        <v>345</v>
      </c>
      <c r="AT131" s="7">
        <v>690</v>
      </c>
      <c r="AU131" s="7">
        <v>703</v>
      </c>
      <c r="AV131" s="17"/>
      <c r="AW131" s="7">
        <v>30.1</v>
      </c>
      <c r="AX131" s="4">
        <v>62.5</v>
      </c>
      <c r="AY131" s="4">
        <v>37.1</v>
      </c>
      <c r="AZ131" s="3">
        <v>8.84</v>
      </c>
      <c r="BA131" s="3">
        <v>2.64</v>
      </c>
      <c r="BB131" s="3">
        <v>1.43</v>
      </c>
      <c r="BC131" s="3">
        <v>4.25</v>
      </c>
      <c r="BD131" s="3">
        <v>0.57</v>
      </c>
      <c r="BE131" s="7">
        <v>217</v>
      </c>
      <c r="BF131" s="4">
        <v>5.4</v>
      </c>
      <c r="BG131" s="4"/>
      <c r="BH131" s="4">
        <v>0.96</v>
      </c>
      <c r="BI131" s="4"/>
      <c r="BJ131" s="4">
        <v>5.71</v>
      </c>
      <c r="BK131" s="4">
        <v>1.71</v>
      </c>
      <c r="BL131" s="4"/>
      <c r="BM131" s="32"/>
    </row>
    <row r="132" spans="1:65" s="16" customFormat="1" ht="12">
      <c r="A132" s="6" t="s">
        <v>45</v>
      </c>
      <c r="B132" s="19" t="s">
        <v>333</v>
      </c>
      <c r="C132" s="19" t="s">
        <v>326</v>
      </c>
      <c r="D132" s="19"/>
      <c r="E132" s="19"/>
      <c r="F132" s="19"/>
      <c r="G132" s="6"/>
      <c r="H132" s="4">
        <v>49.60716544395296</v>
      </c>
      <c r="I132" s="3">
        <v>2.009050173524022</v>
      </c>
      <c r="J132" s="4">
        <v>12.63530292631185</v>
      </c>
      <c r="K132" s="4">
        <v>12.2</v>
      </c>
      <c r="L132" s="3">
        <v>0.1915964988689628</v>
      </c>
      <c r="M132" s="3">
        <v>3.5703031911651983</v>
      </c>
      <c r="N132" s="3">
        <v>6.891391376272162</v>
      </c>
      <c r="O132" s="3">
        <v>3.29</v>
      </c>
      <c r="P132" s="3">
        <v>1.52</v>
      </c>
      <c r="Q132" s="3">
        <v>0.445</v>
      </c>
      <c r="R132" s="5">
        <f t="shared" si="36"/>
        <v>92.35980961009516</v>
      </c>
      <c r="S132" s="2"/>
      <c r="T132" s="4">
        <v>12.2</v>
      </c>
      <c r="U132" s="3">
        <v>3.27</v>
      </c>
      <c r="V132" s="3"/>
      <c r="W132" s="3">
        <f t="shared" si="26"/>
        <v>53.71077057583147</v>
      </c>
      <c r="X132" s="3">
        <f t="shared" si="27"/>
        <v>2.17524287025428</v>
      </c>
      <c r="Y132" s="3">
        <f t="shared" si="28"/>
        <v>13.68052075859929</v>
      </c>
      <c r="Z132" s="3">
        <f t="shared" si="29"/>
        <v>13.20920869315706</v>
      </c>
      <c r="AA132" s="3">
        <f t="shared" si="30"/>
        <v>0.20744574905232463</v>
      </c>
      <c r="AB132" s="3">
        <f t="shared" si="31"/>
        <v>3.8656458975365355</v>
      </c>
      <c r="AC132" s="3">
        <f t="shared" si="32"/>
        <v>7.461461219295233</v>
      </c>
      <c r="AD132" s="3">
        <f t="shared" si="33"/>
        <v>3.5621554590562896</v>
      </c>
      <c r="AE132" s="3">
        <f t="shared" si="34"/>
        <v>1.6457374765244865</v>
      </c>
      <c r="AF132" s="3">
        <f t="shared" si="35"/>
        <v>0.481811300693024</v>
      </c>
      <c r="AG132" s="3"/>
      <c r="AH132" s="4">
        <v>33.2</v>
      </c>
      <c r="AI132" s="2"/>
      <c r="AJ132" s="4">
        <v>16.1</v>
      </c>
      <c r="AK132" s="4">
        <v>36.2</v>
      </c>
      <c r="AL132" s="7">
        <v>21</v>
      </c>
      <c r="AM132" s="2"/>
      <c r="AN132" s="3"/>
      <c r="AO132" s="4"/>
      <c r="AP132" s="2"/>
      <c r="AQ132" s="7">
        <v>41</v>
      </c>
      <c r="AR132" s="3">
        <v>3.55</v>
      </c>
      <c r="AS132" s="7">
        <v>345</v>
      </c>
      <c r="AT132" s="7">
        <v>625</v>
      </c>
      <c r="AU132" s="7">
        <v>651</v>
      </c>
      <c r="AV132" s="17"/>
      <c r="AW132" s="7">
        <v>22.9</v>
      </c>
      <c r="AX132" s="4">
        <v>47.5</v>
      </c>
      <c r="AY132" s="4">
        <v>29.9</v>
      </c>
      <c r="AZ132" s="3">
        <v>6.46</v>
      </c>
      <c r="BA132" s="3">
        <v>1.97</v>
      </c>
      <c r="BB132" s="3">
        <v>0.824</v>
      </c>
      <c r="BC132" s="3">
        <v>3.69</v>
      </c>
      <c r="BD132" s="3">
        <v>0.484</v>
      </c>
      <c r="BE132" s="7">
        <v>195</v>
      </c>
      <c r="BF132" s="4">
        <v>4.65</v>
      </c>
      <c r="BG132" s="4"/>
      <c r="BH132" s="4">
        <v>0.8</v>
      </c>
      <c r="BI132" s="4"/>
      <c r="BJ132" s="4">
        <v>4.15</v>
      </c>
      <c r="BK132" s="4">
        <v>1.48</v>
      </c>
      <c r="BL132" s="4"/>
      <c r="BM132" s="32"/>
    </row>
    <row r="133" spans="1:65" ht="12">
      <c r="A133" s="6" t="s">
        <v>46</v>
      </c>
      <c r="B133" s="19" t="s">
        <v>333</v>
      </c>
      <c r="C133" s="19" t="s">
        <v>326</v>
      </c>
      <c r="D133" s="19"/>
      <c r="E133" s="19"/>
      <c r="F133" s="19"/>
      <c r="H133" s="4">
        <v>54.886257644141736</v>
      </c>
      <c r="I133" s="3">
        <v>1.912941176470588</v>
      </c>
      <c r="J133" s="4">
        <v>13.699270072992702</v>
      </c>
      <c r="K133" s="4">
        <v>11.89730518678056</v>
      </c>
      <c r="L133" s="3">
        <v>0.17424127159872624</v>
      </c>
      <c r="M133" s="3">
        <v>3.491030453169458</v>
      </c>
      <c r="N133" s="3">
        <v>7.317742268041237</v>
      </c>
      <c r="O133" s="3">
        <v>3.19</v>
      </c>
      <c r="P133" s="3">
        <v>1.84</v>
      </c>
      <c r="Q133" s="5">
        <v>0.32</v>
      </c>
      <c r="R133" s="5">
        <f t="shared" si="36"/>
        <v>98.728788073195</v>
      </c>
      <c r="S133" s="5"/>
      <c r="T133" s="20">
        <v>11.88</v>
      </c>
      <c r="U133" s="5">
        <v>3.31</v>
      </c>
      <c r="W133" s="3">
        <f t="shared" si="26"/>
        <v>55.59296200764712</v>
      </c>
      <c r="X133" s="3">
        <f t="shared" si="27"/>
        <v>1.9375718205437529</v>
      </c>
      <c r="Y133" s="3">
        <f t="shared" si="28"/>
        <v>13.875659106477043</v>
      </c>
      <c r="Z133" s="3">
        <f t="shared" si="29"/>
        <v>12.050492484482035</v>
      </c>
      <c r="AA133" s="3">
        <f t="shared" si="30"/>
        <v>0.17648476700589924</v>
      </c>
      <c r="AB133" s="3">
        <f t="shared" si="31"/>
        <v>3.535980255912082</v>
      </c>
      <c r="AC133" s="3">
        <f t="shared" si="32"/>
        <v>7.411964038914415</v>
      </c>
      <c r="AD133" s="3">
        <f t="shared" si="33"/>
        <v>3.231073795451652</v>
      </c>
      <c r="AE133" s="3">
        <f t="shared" si="34"/>
        <v>1.8636914682228964</v>
      </c>
      <c r="AF133" s="3">
        <f t="shared" si="35"/>
        <v>0.32412025534311245</v>
      </c>
      <c r="AG133" s="3"/>
      <c r="AH133" s="20">
        <v>30</v>
      </c>
      <c r="AI133" s="21"/>
      <c r="AJ133" s="21">
        <v>16.8</v>
      </c>
      <c r="AK133" s="20">
        <v>32.7</v>
      </c>
      <c r="AL133" s="21">
        <v>13</v>
      </c>
      <c r="AM133" s="2"/>
      <c r="AN133" s="3"/>
      <c r="AP133" s="2"/>
      <c r="AQ133" s="21">
        <v>50</v>
      </c>
      <c r="AR133" s="5">
        <v>1.68</v>
      </c>
      <c r="AS133" s="21">
        <v>355</v>
      </c>
      <c r="AT133" s="21">
        <v>710</v>
      </c>
      <c r="AU133" s="21">
        <v>749</v>
      </c>
      <c r="AW133" s="21">
        <v>22.4</v>
      </c>
      <c r="AX133" s="20">
        <v>47.7</v>
      </c>
      <c r="AY133" s="20">
        <v>27.8</v>
      </c>
      <c r="AZ133" s="5">
        <v>6.01</v>
      </c>
      <c r="BA133" s="5">
        <v>1.81</v>
      </c>
      <c r="BB133" s="5">
        <v>0.81</v>
      </c>
      <c r="BC133" s="5">
        <v>3.37</v>
      </c>
      <c r="BD133" s="5">
        <v>0.407</v>
      </c>
      <c r="BE133" s="21">
        <v>181</v>
      </c>
      <c r="BF133" s="20">
        <v>4.24</v>
      </c>
      <c r="BG133" s="4"/>
      <c r="BH133" s="20">
        <v>0.67</v>
      </c>
      <c r="BJ133" s="20">
        <v>5.48</v>
      </c>
      <c r="BK133" s="20">
        <v>1.1</v>
      </c>
      <c r="BM133" s="20"/>
    </row>
    <row r="134" spans="1:65" ht="12">
      <c r="A134" s="6" t="s">
        <v>47</v>
      </c>
      <c r="B134" s="19" t="s">
        <v>333</v>
      </c>
      <c r="C134" s="19" t="s">
        <v>326</v>
      </c>
      <c r="D134" s="19"/>
      <c r="E134" s="19"/>
      <c r="F134" s="19"/>
      <c r="H134" s="4">
        <v>52.4946072214607</v>
      </c>
      <c r="I134" s="3">
        <v>2.4887654298485837</v>
      </c>
      <c r="J134" s="4">
        <v>13.14240737985419</v>
      </c>
      <c r="K134" s="4">
        <v>12.497384418474253</v>
      </c>
      <c r="L134" s="3">
        <v>0.1849149575456418</v>
      </c>
      <c r="M134" s="3">
        <v>3.288009937080021</v>
      </c>
      <c r="N134" s="3">
        <v>6.94944</v>
      </c>
      <c r="O134" s="3">
        <v>3.22</v>
      </c>
      <c r="P134" s="3">
        <v>1.64</v>
      </c>
      <c r="Q134" s="3">
        <v>0.385</v>
      </c>
      <c r="R134" s="5">
        <f t="shared" si="36"/>
        <v>96.29052934426339</v>
      </c>
      <c r="S134" s="5"/>
      <c r="W134" s="3">
        <f t="shared" si="26"/>
        <v>54.51689546100529</v>
      </c>
      <c r="X134" s="3">
        <f t="shared" si="27"/>
        <v>2.5846419650998156</v>
      </c>
      <c r="Y134" s="3">
        <f t="shared" si="28"/>
        <v>13.648701974486718</v>
      </c>
      <c r="Z134" s="3">
        <f t="shared" si="29"/>
        <v>12.978830320677638</v>
      </c>
      <c r="AA134" s="3">
        <f t="shared" si="30"/>
        <v>0.1920385720225125</v>
      </c>
      <c r="AB134" s="3">
        <f t="shared" si="31"/>
        <v>3.414676354436209</v>
      </c>
      <c r="AC134" s="3">
        <f t="shared" si="32"/>
        <v>7.2171583719868915</v>
      </c>
      <c r="AD134" s="3">
        <f t="shared" si="33"/>
        <v>3.3440464206896947</v>
      </c>
      <c r="AE134" s="3">
        <f t="shared" si="34"/>
        <v>1.7031789223388505</v>
      </c>
      <c r="AF134" s="3">
        <f t="shared" si="35"/>
        <v>0.39983163725637655</v>
      </c>
      <c r="AG134" s="3"/>
      <c r="AI134" s="21"/>
      <c r="AJ134" s="21"/>
      <c r="AL134" s="21">
        <v>16</v>
      </c>
      <c r="AM134" s="2"/>
      <c r="AN134" s="3"/>
      <c r="AP134" s="2"/>
      <c r="AQ134" s="21">
        <v>52</v>
      </c>
      <c r="AR134" s="5"/>
      <c r="AS134" s="21">
        <v>287</v>
      </c>
      <c r="AU134" s="7">
        <v>672</v>
      </c>
      <c r="BE134" s="7">
        <v>237</v>
      </c>
      <c r="BF134" s="20"/>
      <c r="BG134" s="4"/>
      <c r="BH134" s="20"/>
      <c r="BJ134" s="20"/>
      <c r="BM134" s="20"/>
    </row>
    <row r="135" spans="1:65" ht="12">
      <c r="A135" s="6" t="s">
        <v>48</v>
      </c>
      <c r="B135" s="19" t="s">
        <v>331</v>
      </c>
      <c r="C135" s="19" t="s">
        <v>326</v>
      </c>
      <c r="D135" s="19"/>
      <c r="E135" s="19"/>
      <c r="F135" s="19"/>
      <c r="G135" s="6" t="s">
        <v>325</v>
      </c>
      <c r="H135" s="4">
        <v>51.63015273264521</v>
      </c>
      <c r="I135" s="3">
        <v>1.2553676470588233</v>
      </c>
      <c r="J135" s="4">
        <v>16.318248175182482</v>
      </c>
      <c r="K135" s="4">
        <v>9.769404602275504</v>
      </c>
      <c r="L135" s="3">
        <v>0.14595996133976544</v>
      </c>
      <c r="M135" s="3">
        <v>6.290770726859288</v>
      </c>
      <c r="N135" s="3">
        <v>11.271959455947329</v>
      </c>
      <c r="O135" s="3">
        <v>2.95</v>
      </c>
      <c r="P135" s="3">
        <v>0.51</v>
      </c>
      <c r="Q135" s="5">
        <v>0.23</v>
      </c>
      <c r="R135" s="5">
        <f t="shared" si="36"/>
        <v>100.37186330130842</v>
      </c>
      <c r="T135" s="5">
        <v>9.18</v>
      </c>
      <c r="U135" s="5">
        <v>2.61</v>
      </c>
      <c r="W135" s="3">
        <f t="shared" si="26"/>
        <v>51.43887045083099</v>
      </c>
      <c r="X135" s="3">
        <f t="shared" si="27"/>
        <v>1.2507166906828346</v>
      </c>
      <c r="Y135" s="3">
        <f t="shared" si="28"/>
        <v>16.25779141530569</v>
      </c>
      <c r="Z135" s="3">
        <f t="shared" si="29"/>
        <v>9.733210364889333</v>
      </c>
      <c r="AA135" s="3">
        <f t="shared" si="30"/>
        <v>0.14541920069930866</v>
      </c>
      <c r="AB135" s="3">
        <f t="shared" si="31"/>
        <v>6.26746432710419</v>
      </c>
      <c r="AC135" s="3">
        <f t="shared" si="32"/>
        <v>11.230198469176361</v>
      </c>
      <c r="AD135" s="3">
        <f t="shared" si="33"/>
        <v>2.9390706747610458</v>
      </c>
      <c r="AE135" s="3">
        <f t="shared" si="34"/>
        <v>0.5081105234332656</v>
      </c>
      <c r="AF135" s="3">
        <f t="shared" si="35"/>
        <v>0.22914788311696294</v>
      </c>
      <c r="AG135" s="3"/>
      <c r="AH135" s="20">
        <v>40.7</v>
      </c>
      <c r="AI135" s="21"/>
      <c r="AJ135" s="21">
        <v>168</v>
      </c>
      <c r="AK135" s="20">
        <v>39.4</v>
      </c>
      <c r="AL135" s="21">
        <v>64</v>
      </c>
      <c r="AM135" s="2"/>
      <c r="AN135" s="3"/>
      <c r="AP135" s="2"/>
      <c r="AQ135" s="21">
        <v>4</v>
      </c>
      <c r="AR135" s="5">
        <v>2.84</v>
      </c>
      <c r="AS135" s="21">
        <v>457</v>
      </c>
      <c r="AT135" s="21">
        <v>320</v>
      </c>
      <c r="AU135" s="21">
        <v>354</v>
      </c>
      <c r="AW135" s="21">
        <v>11.29</v>
      </c>
      <c r="AX135" s="20">
        <v>24.8</v>
      </c>
      <c r="AY135" s="20">
        <v>16.1</v>
      </c>
      <c r="AZ135" s="5">
        <v>3.95</v>
      </c>
      <c r="BA135" s="5">
        <v>1.15</v>
      </c>
      <c r="BB135" s="5">
        <v>0.57</v>
      </c>
      <c r="BC135" s="5">
        <v>2.77</v>
      </c>
      <c r="BD135" s="5">
        <v>0.34</v>
      </c>
      <c r="BE135" s="21">
        <v>104</v>
      </c>
      <c r="BF135" s="20">
        <v>2.53</v>
      </c>
      <c r="BG135" s="4"/>
      <c r="BH135" s="20">
        <v>0.29</v>
      </c>
      <c r="BJ135" s="20">
        <v>0.73</v>
      </c>
      <c r="BK135" s="20">
        <v>1.23</v>
      </c>
      <c r="BM135" s="20"/>
    </row>
    <row r="136" spans="1:65" ht="12">
      <c r="A136" s="6" t="s">
        <v>49</v>
      </c>
      <c r="B136" s="19" t="s">
        <v>333</v>
      </c>
      <c r="C136" s="19" t="s">
        <v>326</v>
      </c>
      <c r="D136" s="19"/>
      <c r="E136" s="19"/>
      <c r="F136" s="19"/>
      <c r="G136" s="42" t="s">
        <v>50</v>
      </c>
      <c r="H136" s="4">
        <v>51.108811289470516</v>
      </c>
      <c r="I136" s="3">
        <v>2.221801470588235</v>
      </c>
      <c r="J136" s="4">
        <v>13.497810218978104</v>
      </c>
      <c r="K136" s="4">
        <v>13.27224729105207</v>
      </c>
      <c r="L136" s="3">
        <v>0.22005251388492694</v>
      </c>
      <c r="M136" s="3">
        <v>4.531462949716704</v>
      </c>
      <c r="N136" s="3">
        <v>8.404013402061857</v>
      </c>
      <c r="O136" s="3">
        <v>3.11</v>
      </c>
      <c r="P136" s="3">
        <v>0.981</v>
      </c>
      <c r="Q136" s="5">
        <v>0.32</v>
      </c>
      <c r="R136" s="5">
        <f t="shared" si="36"/>
        <v>97.6671991357524</v>
      </c>
      <c r="T136" s="20">
        <v>13.25</v>
      </c>
      <c r="U136" s="5">
        <v>3.19</v>
      </c>
      <c r="W136" s="3">
        <f t="shared" si="26"/>
        <v>52.329555615116895</v>
      </c>
      <c r="X136" s="3">
        <f t="shared" si="27"/>
        <v>2.27486964943066</v>
      </c>
      <c r="Y136" s="3">
        <f t="shared" si="28"/>
        <v>13.820208154241056</v>
      </c>
      <c r="Z136" s="3">
        <f t="shared" si="29"/>
        <v>13.58925761002353</v>
      </c>
      <c r="AA136" s="3">
        <f t="shared" si="30"/>
        <v>0.2253085128191966</v>
      </c>
      <c r="AB136" s="3">
        <f t="shared" si="31"/>
        <v>4.639697861528928</v>
      </c>
      <c r="AC136" s="3">
        <f t="shared" si="32"/>
        <v>8.604744967018773</v>
      </c>
      <c r="AD136" s="3">
        <f t="shared" si="33"/>
        <v>3.1842829808984887</v>
      </c>
      <c r="AE136" s="3">
        <f t="shared" si="34"/>
        <v>1.0044313840068868</v>
      </c>
      <c r="AF136" s="3">
        <f t="shared" si="35"/>
        <v>0.3276432649156002</v>
      </c>
      <c r="AG136" s="3"/>
      <c r="AH136" s="20">
        <v>37.83</v>
      </c>
      <c r="AI136" s="21"/>
      <c r="AJ136" s="21">
        <v>20.1</v>
      </c>
      <c r="AK136" s="20">
        <v>40.4</v>
      </c>
      <c r="AL136" s="21">
        <v>18</v>
      </c>
      <c r="AM136" s="2"/>
      <c r="AN136" s="3"/>
      <c r="AP136" s="2"/>
      <c r="AQ136" s="21">
        <v>25.4</v>
      </c>
      <c r="AR136" s="5">
        <v>1.54</v>
      </c>
      <c r="AS136" s="21">
        <v>342</v>
      </c>
      <c r="AT136" s="21">
        <v>330</v>
      </c>
      <c r="AU136" s="21">
        <v>385</v>
      </c>
      <c r="AW136" s="21">
        <v>16.1</v>
      </c>
      <c r="AX136" s="20">
        <v>35.3</v>
      </c>
      <c r="AY136" s="20">
        <v>23.7</v>
      </c>
      <c r="AZ136" s="5">
        <v>6.28</v>
      </c>
      <c r="BA136" s="5">
        <v>1.92</v>
      </c>
      <c r="BB136" s="5">
        <v>0.93</v>
      </c>
      <c r="BC136" s="5">
        <v>4.06</v>
      </c>
      <c r="BD136" s="5">
        <v>0.54</v>
      </c>
      <c r="BE136" s="21">
        <v>179</v>
      </c>
      <c r="BF136" s="20">
        <v>4.72</v>
      </c>
      <c r="BG136" s="4"/>
      <c r="BH136" s="20">
        <v>0.52</v>
      </c>
      <c r="BJ136" s="20">
        <v>2.15</v>
      </c>
      <c r="BK136" s="20">
        <v>1.58</v>
      </c>
      <c r="BM136" s="20"/>
    </row>
    <row r="137" spans="1:65" ht="12">
      <c r="A137" s="1" t="s">
        <v>267</v>
      </c>
      <c r="B137" s="19" t="s">
        <v>333</v>
      </c>
      <c r="C137" s="19" t="s">
        <v>326</v>
      </c>
      <c r="D137" s="19"/>
      <c r="E137" s="19"/>
      <c r="F137" s="19"/>
      <c r="G137" s="1"/>
      <c r="H137" s="4">
        <v>47.93790845185628</v>
      </c>
      <c r="I137" s="3">
        <v>1.9839157754639891</v>
      </c>
      <c r="J137" s="4">
        <v>12.677531358296283</v>
      </c>
      <c r="K137" s="4">
        <v>11.769502352767777</v>
      </c>
      <c r="L137" s="3">
        <v>0.20289805448511355</v>
      </c>
      <c r="M137" s="3">
        <v>3.6788226926867345</v>
      </c>
      <c r="N137" s="3">
        <v>8.154189863648059</v>
      </c>
      <c r="O137" s="3">
        <v>3.01</v>
      </c>
      <c r="P137" s="3">
        <v>1.04</v>
      </c>
      <c r="Q137" s="3">
        <v>0.306</v>
      </c>
      <c r="R137" s="5">
        <f t="shared" si="36"/>
        <v>90.76076854920426</v>
      </c>
      <c r="W137" s="3">
        <f t="shared" si="26"/>
        <v>52.817874086056946</v>
      </c>
      <c r="X137" s="3">
        <f t="shared" si="27"/>
        <v>2.1858737064224463</v>
      </c>
      <c r="Y137" s="3">
        <f t="shared" si="28"/>
        <v>13.968074048891946</v>
      </c>
      <c r="Z137" s="3">
        <f t="shared" si="29"/>
        <v>12.967609839472836</v>
      </c>
      <c r="AA137" s="3">
        <f t="shared" si="30"/>
        <v>0.22355259626863577</v>
      </c>
      <c r="AB137" s="3">
        <f t="shared" si="31"/>
        <v>4.053318136781014</v>
      </c>
      <c r="AC137" s="3">
        <f t="shared" si="32"/>
        <v>8.984267094683554</v>
      </c>
      <c r="AD137" s="3">
        <f t="shared" si="33"/>
        <v>3.3164108767635483</v>
      </c>
      <c r="AE137" s="3">
        <f t="shared" si="34"/>
        <v>1.1458695388153126</v>
      </c>
      <c r="AF137" s="3">
        <f t="shared" si="35"/>
        <v>0.33715007584373613</v>
      </c>
      <c r="AG137" s="3"/>
      <c r="AI137" s="21"/>
      <c r="AJ137" s="21"/>
      <c r="AL137" s="21">
        <v>43</v>
      </c>
      <c r="AM137" s="2"/>
      <c r="AN137" s="3"/>
      <c r="AP137" s="2"/>
      <c r="AQ137" s="21">
        <v>31</v>
      </c>
      <c r="AR137" s="5"/>
      <c r="AS137" s="21">
        <v>269</v>
      </c>
      <c r="AT137" s="7"/>
      <c r="AU137" s="7">
        <v>427</v>
      </c>
      <c r="BE137" s="7">
        <v>212</v>
      </c>
      <c r="BF137" s="20"/>
      <c r="BG137" s="4"/>
      <c r="BH137" s="20"/>
      <c r="BJ137" s="20"/>
      <c r="BM137" s="20"/>
    </row>
    <row r="138" spans="1:65" ht="12">
      <c r="A138" s="1" t="s">
        <v>268</v>
      </c>
      <c r="B138" s="19" t="s">
        <v>333</v>
      </c>
      <c r="C138" s="19" t="s">
        <v>326</v>
      </c>
      <c r="D138" s="19"/>
      <c r="E138" s="19"/>
      <c r="F138" s="19"/>
      <c r="G138" s="1"/>
      <c r="H138" s="4">
        <v>45.9152291284701</v>
      </c>
      <c r="I138" s="3">
        <v>2.3372349622887465</v>
      </c>
      <c r="J138" s="4">
        <v>13.291588091467494</v>
      </c>
      <c r="K138" s="4">
        <v>11.627043168690959</v>
      </c>
      <c r="L138" s="3">
        <v>0.19075486601569183</v>
      </c>
      <c r="M138" s="3">
        <v>4.38645093503136</v>
      </c>
      <c r="N138" s="3">
        <v>8.287246376811593</v>
      </c>
      <c r="O138" s="3">
        <v>3.15</v>
      </c>
      <c r="P138" s="3">
        <v>0.975</v>
      </c>
      <c r="Q138" s="3">
        <v>0.377</v>
      </c>
      <c r="R138" s="5">
        <f t="shared" si="36"/>
        <v>90.53754752877595</v>
      </c>
      <c r="W138" s="3">
        <f t="shared" si="26"/>
        <v>50.7140190801796</v>
      </c>
      <c r="X138" s="3">
        <f t="shared" si="27"/>
        <v>2.5815090270099184</v>
      </c>
      <c r="Y138" s="3">
        <f t="shared" si="28"/>
        <v>14.680746777731052</v>
      </c>
      <c r="Z138" s="3">
        <f t="shared" si="29"/>
        <v>12.842233400452429</v>
      </c>
      <c r="AA138" s="3">
        <f t="shared" si="30"/>
        <v>0.21069144374057996</v>
      </c>
      <c r="AB138" s="3">
        <f t="shared" si="31"/>
        <v>4.844897012079099</v>
      </c>
      <c r="AC138" s="3">
        <f t="shared" si="32"/>
        <v>9.153380672452633</v>
      </c>
      <c r="AD138" s="3">
        <f t="shared" si="33"/>
        <v>3.4792194906746525</v>
      </c>
      <c r="AE138" s="3">
        <f t="shared" si="34"/>
        <v>1.0769012709231067</v>
      </c>
      <c r="AF138" s="3">
        <f t="shared" si="35"/>
        <v>0.41640182475693466</v>
      </c>
      <c r="AG138" s="3"/>
      <c r="AI138" s="21"/>
      <c r="AJ138" s="21"/>
      <c r="AL138" s="21">
        <v>90</v>
      </c>
      <c r="AM138" s="2"/>
      <c r="AN138" s="3"/>
      <c r="AP138" s="2"/>
      <c r="AQ138" s="21">
        <v>27</v>
      </c>
      <c r="AR138" s="5"/>
      <c r="AS138" s="21">
        <v>377</v>
      </c>
      <c r="AT138" s="7"/>
      <c r="AU138" s="7">
        <v>426</v>
      </c>
      <c r="BE138" s="7">
        <v>212</v>
      </c>
      <c r="BF138" s="20"/>
      <c r="BG138" s="4"/>
      <c r="BH138" s="20"/>
      <c r="BJ138" s="20"/>
      <c r="BM138" s="20"/>
    </row>
    <row r="139" spans="1:65" ht="12">
      <c r="A139" s="1" t="s">
        <v>269</v>
      </c>
      <c r="B139" s="19" t="s">
        <v>333</v>
      </c>
      <c r="C139" s="19" t="s">
        <v>326</v>
      </c>
      <c r="D139" s="19"/>
      <c r="E139" s="19"/>
      <c r="F139" s="19"/>
      <c r="G139" s="1"/>
      <c r="H139" s="4">
        <v>52.19286965283492</v>
      </c>
      <c r="I139" s="3">
        <v>2.0340621045407827</v>
      </c>
      <c r="J139" s="4">
        <v>12.837583572427228</v>
      </c>
      <c r="K139" s="4">
        <v>11.835769485067093</v>
      </c>
      <c r="L139" s="3">
        <v>0.21007250178138767</v>
      </c>
      <c r="M139" s="3">
        <v>2.7837154447857673</v>
      </c>
      <c r="N139" s="3">
        <v>6.324901123402796</v>
      </c>
      <c r="O139" s="3">
        <v>3.49</v>
      </c>
      <c r="P139" s="3">
        <v>1.77</v>
      </c>
      <c r="Q139" s="3">
        <v>0.742</v>
      </c>
      <c r="R139" s="5">
        <f t="shared" si="36"/>
        <v>94.22097388483996</v>
      </c>
      <c r="W139" s="3">
        <f t="shared" si="26"/>
        <v>55.39410971980273</v>
      </c>
      <c r="X139" s="3">
        <f t="shared" si="27"/>
        <v>2.158820929856745</v>
      </c>
      <c r="Y139" s="3">
        <f t="shared" si="28"/>
        <v>13.624974401259907</v>
      </c>
      <c r="Z139" s="3">
        <f t="shared" si="29"/>
        <v>12.561714230987645</v>
      </c>
      <c r="AA139" s="3">
        <f t="shared" si="30"/>
        <v>0.22295726006626224</v>
      </c>
      <c r="AB139" s="3">
        <f t="shared" si="31"/>
        <v>2.9544541199373695</v>
      </c>
      <c r="AC139" s="3">
        <f t="shared" si="32"/>
        <v>6.712837771272989</v>
      </c>
      <c r="AD139" s="3">
        <f t="shared" si="33"/>
        <v>3.70405850852868</v>
      </c>
      <c r="AE139" s="3">
        <f t="shared" si="34"/>
        <v>1.8785626246692733</v>
      </c>
      <c r="AF139" s="3">
        <f t="shared" si="35"/>
        <v>0.7875104336184183</v>
      </c>
      <c r="AG139" s="3"/>
      <c r="AI139" s="21"/>
      <c r="AJ139" s="21"/>
      <c r="AL139" s="21">
        <v>18</v>
      </c>
      <c r="AM139" s="2"/>
      <c r="AN139" s="3"/>
      <c r="AP139" s="2"/>
      <c r="AQ139" s="21">
        <v>54</v>
      </c>
      <c r="AR139" s="5"/>
      <c r="AS139" s="21">
        <v>346</v>
      </c>
      <c r="AT139" s="7"/>
      <c r="AU139" s="7">
        <v>718</v>
      </c>
      <c r="BE139" s="7">
        <v>218</v>
      </c>
      <c r="BF139" s="20"/>
      <c r="BG139" s="4"/>
      <c r="BH139" s="20"/>
      <c r="BJ139" s="20"/>
      <c r="BM139" s="20"/>
    </row>
    <row r="140" spans="1:65" ht="12">
      <c r="A140" s="1" t="s">
        <v>270</v>
      </c>
      <c r="B140" s="19" t="s">
        <v>333</v>
      </c>
      <c r="C140" s="19" t="s">
        <v>326</v>
      </c>
      <c r="D140" s="19"/>
      <c r="E140" s="19"/>
      <c r="F140" s="19"/>
      <c r="G140" s="1"/>
      <c r="H140" s="4">
        <v>50.576307192445235</v>
      </c>
      <c r="I140" s="3">
        <v>1.830318468827881</v>
      </c>
      <c r="J140" s="4">
        <v>13.558421215273658</v>
      </c>
      <c r="K140" s="4">
        <v>10.546247451402493</v>
      </c>
      <c r="L140" s="3">
        <v>0.16432441590262453</v>
      </c>
      <c r="M140" s="3">
        <v>4.457586310464747</v>
      </c>
      <c r="N140" s="3">
        <v>8.14458451247749</v>
      </c>
      <c r="O140" s="3">
        <v>2.87</v>
      </c>
      <c r="P140" s="3">
        <v>1.25</v>
      </c>
      <c r="Q140" s="3">
        <v>0.32</v>
      </c>
      <c r="R140" s="5">
        <f t="shared" si="36"/>
        <v>93.71778956679414</v>
      </c>
      <c r="W140" s="3">
        <f t="shared" si="26"/>
        <v>53.96660274023931</v>
      </c>
      <c r="X140" s="3">
        <f t="shared" si="27"/>
        <v>1.9530107115078557</v>
      </c>
      <c r="Y140" s="3">
        <f t="shared" si="28"/>
        <v>14.467286603692632</v>
      </c>
      <c r="Z140" s="3">
        <f t="shared" si="29"/>
        <v>11.253196965220798</v>
      </c>
      <c r="AA140" s="3">
        <f t="shared" si="30"/>
        <v>0.17533961979065665</v>
      </c>
      <c r="AB140" s="3">
        <f t="shared" si="31"/>
        <v>4.7563929229122035</v>
      </c>
      <c r="AC140" s="3">
        <f t="shared" si="32"/>
        <v>8.690542692188357</v>
      </c>
      <c r="AD140" s="3">
        <f t="shared" si="33"/>
        <v>3.0623855014788903</v>
      </c>
      <c r="AE140" s="3">
        <f t="shared" si="34"/>
        <v>1.333791594720771</v>
      </c>
      <c r="AF140" s="3">
        <f t="shared" si="35"/>
        <v>0.3414506482485174</v>
      </c>
      <c r="AG140" s="3"/>
      <c r="AI140" s="21"/>
      <c r="AJ140" s="21"/>
      <c r="AL140" s="21">
        <v>39</v>
      </c>
      <c r="AM140" s="2"/>
      <c r="AN140" s="3"/>
      <c r="AP140" s="2"/>
      <c r="AQ140" s="21">
        <v>32</v>
      </c>
      <c r="AR140" s="5"/>
      <c r="AS140" s="21">
        <v>388</v>
      </c>
      <c r="AT140" s="7"/>
      <c r="AU140" s="7">
        <v>497</v>
      </c>
      <c r="BE140" s="7">
        <v>197</v>
      </c>
      <c r="BF140" s="20"/>
      <c r="BG140" s="4"/>
      <c r="BH140" s="20"/>
      <c r="BJ140" s="20"/>
      <c r="BM140" s="20"/>
    </row>
    <row r="141" spans="1:65" ht="12">
      <c r="A141" s="1" t="s">
        <v>271</v>
      </c>
      <c r="B141" s="19" t="s">
        <v>333</v>
      </c>
      <c r="C141" s="19" t="s">
        <v>326</v>
      </c>
      <c r="D141" s="19"/>
      <c r="E141" s="19"/>
      <c r="F141" s="19"/>
      <c r="G141" s="1"/>
      <c r="H141" s="4">
        <v>51.30023346303501</v>
      </c>
      <c r="I141" s="3">
        <v>2.231698443843998</v>
      </c>
      <c r="J141" s="4">
        <v>13.408510638297873</v>
      </c>
      <c r="K141" s="4">
        <v>11.654296677419355</v>
      </c>
      <c r="L141" s="3">
        <v>0.1896363365219583</v>
      </c>
      <c r="M141" s="3">
        <v>3.6664168747128985</v>
      </c>
      <c r="N141" s="3">
        <v>7.408691529235383</v>
      </c>
      <c r="O141" s="3">
        <v>3.44</v>
      </c>
      <c r="P141" s="3">
        <v>1.38</v>
      </c>
      <c r="Q141" s="3">
        <v>0.457</v>
      </c>
      <c r="R141" s="5">
        <f t="shared" si="36"/>
        <v>95.13648396306645</v>
      </c>
      <c r="W141" s="3">
        <f t="shared" si="26"/>
        <v>53.9227763377829</v>
      </c>
      <c r="X141" s="3">
        <f t="shared" si="27"/>
        <v>2.3457861283904293</v>
      </c>
      <c r="Y141" s="3">
        <f t="shared" si="28"/>
        <v>14.093973289472498</v>
      </c>
      <c r="Z141" s="3">
        <f t="shared" si="29"/>
        <v>12.250081348332932</v>
      </c>
      <c r="AA141" s="3">
        <f t="shared" si="30"/>
        <v>0.19933082306844369</v>
      </c>
      <c r="AB141" s="3">
        <f t="shared" si="31"/>
        <v>3.853849461302629</v>
      </c>
      <c r="AC141" s="3">
        <f t="shared" si="32"/>
        <v>7.787434662932843</v>
      </c>
      <c r="AD141" s="3">
        <f t="shared" si="33"/>
        <v>3.615857825201386</v>
      </c>
      <c r="AE141" s="3">
        <f t="shared" si="34"/>
        <v>1.4505476159238118</v>
      </c>
      <c r="AF141" s="3">
        <f t="shared" si="35"/>
        <v>0.4803625075921609</v>
      </c>
      <c r="AG141" s="3"/>
      <c r="AI141" s="21"/>
      <c r="AJ141" s="21"/>
      <c r="AL141" s="21">
        <v>37</v>
      </c>
      <c r="AM141" s="2"/>
      <c r="AN141" s="3"/>
      <c r="AP141" s="2"/>
      <c r="AQ141" s="21">
        <v>40</v>
      </c>
      <c r="AR141" s="5"/>
      <c r="AS141" s="21">
        <v>314</v>
      </c>
      <c r="AT141" s="7"/>
      <c r="AU141" s="7">
        <v>575</v>
      </c>
      <c r="BE141" s="7">
        <v>211</v>
      </c>
      <c r="BF141" s="20"/>
      <c r="BG141" s="4"/>
      <c r="BH141" s="20"/>
      <c r="BJ141" s="20"/>
      <c r="BM141" s="20"/>
    </row>
    <row r="142" spans="1:65" ht="12">
      <c r="A142" s="1" t="s">
        <v>272</v>
      </c>
      <c r="B142" s="19" t="s">
        <v>333</v>
      </c>
      <c r="C142" s="19" t="s">
        <v>326</v>
      </c>
      <c r="D142" s="19"/>
      <c r="E142" s="19"/>
      <c r="F142" s="19"/>
      <c r="G142" s="1"/>
      <c r="H142" s="4">
        <v>53.89978236104593</v>
      </c>
      <c r="I142" s="3">
        <v>2.1410154388741933</v>
      </c>
      <c r="J142" s="4">
        <v>13.325431589686909</v>
      </c>
      <c r="K142" s="4">
        <v>11.972304324875607</v>
      </c>
      <c r="L142" s="3">
        <v>0.20602310693980905</v>
      </c>
      <c r="M142" s="3">
        <v>3.4009352196604157</v>
      </c>
      <c r="N142" s="3">
        <v>6.84</v>
      </c>
      <c r="O142" s="3">
        <v>3.24</v>
      </c>
      <c r="P142" s="3">
        <v>1.69</v>
      </c>
      <c r="Q142" s="3">
        <v>0.414</v>
      </c>
      <c r="R142" s="5">
        <f t="shared" si="36"/>
        <v>97.12949204108286</v>
      </c>
      <c r="W142" s="3">
        <f t="shared" si="26"/>
        <v>55.49270487098599</v>
      </c>
      <c r="X142" s="3">
        <f t="shared" si="27"/>
        <v>2.204289751632396</v>
      </c>
      <c r="Y142" s="3">
        <f t="shared" si="28"/>
        <v>13.719243568215772</v>
      </c>
      <c r="Z142" s="3">
        <f t="shared" si="29"/>
        <v>12.326126774977554</v>
      </c>
      <c r="AA142" s="3">
        <f t="shared" si="30"/>
        <v>0.21211179283493778</v>
      </c>
      <c r="AB142" s="3">
        <f t="shared" si="31"/>
        <v>3.501444461607935</v>
      </c>
      <c r="AC142" s="3">
        <f t="shared" si="32"/>
        <v>7.042145342536009</v>
      </c>
      <c r="AD142" s="3">
        <f t="shared" si="33"/>
        <v>3.3357530569907414</v>
      </c>
      <c r="AE142" s="3">
        <f t="shared" si="34"/>
        <v>1.739945267380973</v>
      </c>
      <c r="AF142" s="3">
        <f t="shared" si="35"/>
        <v>0.4262351128377058</v>
      </c>
      <c r="AG142" s="3"/>
      <c r="AI142" s="21"/>
      <c r="AJ142" s="21"/>
      <c r="AL142" s="21">
        <v>14</v>
      </c>
      <c r="AM142" s="2"/>
      <c r="AN142" s="3"/>
      <c r="AP142" s="2"/>
      <c r="AQ142" s="21">
        <v>53</v>
      </c>
      <c r="AR142" s="5"/>
      <c r="AS142" s="21">
        <v>330</v>
      </c>
      <c r="AT142" s="7"/>
      <c r="AU142" s="21">
        <v>657</v>
      </c>
      <c r="BE142" s="7">
        <v>224</v>
      </c>
      <c r="BF142" s="20"/>
      <c r="BG142" s="4"/>
      <c r="BH142" s="20"/>
      <c r="BJ142" s="20"/>
      <c r="BM142" s="20"/>
    </row>
    <row r="143" spans="1:65" ht="12">
      <c r="A143" s="1" t="s">
        <v>273</v>
      </c>
      <c r="B143" s="19" t="s">
        <v>333</v>
      </c>
      <c r="C143" s="19" t="s">
        <v>326</v>
      </c>
      <c r="D143" s="19"/>
      <c r="E143" s="19"/>
      <c r="F143" s="19"/>
      <c r="G143" s="1"/>
      <c r="H143" s="4">
        <v>50.328638132295715</v>
      </c>
      <c r="I143" s="3">
        <v>2.2987501000743404</v>
      </c>
      <c r="J143" s="4">
        <v>13.408510638297873</v>
      </c>
      <c r="K143" s="4">
        <v>11.743260774193548</v>
      </c>
      <c r="L143" s="3">
        <v>0.17829974675036306</v>
      </c>
      <c r="M143" s="3">
        <v>4.635931881671662</v>
      </c>
      <c r="N143" s="3">
        <v>8.480655172413792</v>
      </c>
      <c r="O143" s="3">
        <v>2.97</v>
      </c>
      <c r="P143" s="3">
        <v>1.16</v>
      </c>
      <c r="Q143" s="3">
        <v>0.348</v>
      </c>
      <c r="R143" s="5">
        <f t="shared" si="36"/>
        <v>95.5520464456973</v>
      </c>
      <c r="W143" s="3">
        <f t="shared" si="26"/>
        <v>52.671439288218416</v>
      </c>
      <c r="X143" s="3">
        <f t="shared" si="27"/>
        <v>2.4057570565803963</v>
      </c>
      <c r="Y143" s="3">
        <f t="shared" si="28"/>
        <v>14.032677621319179</v>
      </c>
      <c r="Z143" s="3">
        <f t="shared" si="29"/>
        <v>12.28991027509526</v>
      </c>
      <c r="AA143" s="3">
        <f t="shared" si="30"/>
        <v>0.18659961076991866</v>
      </c>
      <c r="AB143" s="3">
        <f t="shared" si="31"/>
        <v>4.851734791788353</v>
      </c>
      <c r="AC143" s="3">
        <f t="shared" si="32"/>
        <v>8.875430184777246</v>
      </c>
      <c r="AD143" s="3">
        <f t="shared" si="33"/>
        <v>3.1082536800379947</v>
      </c>
      <c r="AE143" s="3">
        <f t="shared" si="34"/>
        <v>1.2139980703178697</v>
      </c>
      <c r="AF143" s="3">
        <f t="shared" si="35"/>
        <v>0.36419942109536096</v>
      </c>
      <c r="AG143" s="3"/>
      <c r="AI143" s="21"/>
      <c r="AJ143" s="21"/>
      <c r="AL143" s="21">
        <v>37</v>
      </c>
      <c r="AM143" s="2"/>
      <c r="AN143" s="3"/>
      <c r="AP143" s="2"/>
      <c r="AQ143" s="21">
        <v>39</v>
      </c>
      <c r="AR143" s="5"/>
      <c r="AS143" s="21">
        <v>326</v>
      </c>
      <c r="AT143" s="7"/>
      <c r="AU143" s="21">
        <v>446</v>
      </c>
      <c r="BE143" s="7">
        <v>189</v>
      </c>
      <c r="BF143" s="20"/>
      <c r="BG143" s="4"/>
      <c r="BH143" s="20"/>
      <c r="BJ143" s="20"/>
      <c r="BM143" s="20"/>
    </row>
    <row r="144" spans="1:64" ht="12">
      <c r="A144" s="31" t="s">
        <v>147</v>
      </c>
      <c r="B144" s="19" t="s">
        <v>333</v>
      </c>
      <c r="C144" s="19" t="s">
        <v>326</v>
      </c>
      <c r="D144" s="19"/>
      <c r="E144" s="19"/>
      <c r="F144" s="19"/>
      <c r="G144" s="31"/>
      <c r="H144" s="4">
        <v>50.648917783879824</v>
      </c>
      <c r="I144" s="3">
        <v>1.9155397401272707</v>
      </c>
      <c r="J144" s="4">
        <v>15.246790377176016</v>
      </c>
      <c r="K144" s="24">
        <v>11.4</v>
      </c>
      <c r="L144" s="25">
        <v>0.18951723395088324</v>
      </c>
      <c r="M144" s="25">
        <v>5.192820682876936</v>
      </c>
      <c r="N144" s="25">
        <v>9.161761902600977</v>
      </c>
      <c r="O144" s="25">
        <v>3.3039500000000004</v>
      </c>
      <c r="P144" s="3">
        <v>1.54</v>
      </c>
      <c r="Q144" s="3">
        <v>0.4982760991055216</v>
      </c>
      <c r="R144" s="5">
        <f t="shared" si="36"/>
        <v>99.09757381971744</v>
      </c>
      <c r="T144" s="4">
        <v>11.4</v>
      </c>
      <c r="U144" s="2"/>
      <c r="V144" s="2"/>
      <c r="W144" s="3">
        <f t="shared" si="26"/>
        <v>51.11014915059627</v>
      </c>
      <c r="X144" s="3">
        <f t="shared" si="27"/>
        <v>1.9329834891942992</v>
      </c>
      <c r="Y144" s="3">
        <f t="shared" si="28"/>
        <v>15.385634369731019</v>
      </c>
      <c r="Z144" s="3">
        <f t="shared" si="29"/>
        <v>11.503813424069664</v>
      </c>
      <c r="AA144" s="3">
        <f t="shared" si="30"/>
        <v>0.1912430614049756</v>
      </c>
      <c r="AB144" s="3">
        <f t="shared" si="31"/>
        <v>5.240108796532131</v>
      </c>
      <c r="AC144" s="3">
        <f t="shared" si="32"/>
        <v>9.245192944146591</v>
      </c>
      <c r="AD144" s="3">
        <f t="shared" si="33"/>
        <v>3.3340372247767522</v>
      </c>
      <c r="AE144" s="3">
        <f t="shared" si="34"/>
        <v>1.5540239186901126</v>
      </c>
      <c r="AF144" s="3">
        <f t="shared" si="35"/>
        <v>0.5028136208581725</v>
      </c>
      <c r="AG144" s="3"/>
      <c r="AH144" s="4">
        <v>36.6</v>
      </c>
      <c r="AI144" s="2"/>
      <c r="AJ144" s="7">
        <v>148</v>
      </c>
      <c r="AK144" s="4">
        <v>42.7</v>
      </c>
      <c r="AM144" s="19"/>
      <c r="AO144" s="4"/>
      <c r="AP144" s="2"/>
      <c r="AQ144" s="7">
        <v>27.4</v>
      </c>
      <c r="AR144" s="3">
        <v>1.04</v>
      </c>
      <c r="AS144" s="7">
        <v>379.0328387857719</v>
      </c>
      <c r="AT144" s="7">
        <v>370.3411270795339</v>
      </c>
      <c r="AU144" s="7">
        <v>450</v>
      </c>
      <c r="AV144" s="7"/>
      <c r="AW144" s="7">
        <v>14.8</v>
      </c>
      <c r="AX144" s="4">
        <v>35.3</v>
      </c>
      <c r="AY144" s="4">
        <v>21.7</v>
      </c>
      <c r="AZ144" s="3">
        <v>5.51</v>
      </c>
      <c r="BA144" s="3">
        <v>1.92</v>
      </c>
      <c r="BB144" s="3">
        <v>1</v>
      </c>
      <c r="BC144" s="3">
        <v>3.16288</v>
      </c>
      <c r="BD144" s="3">
        <v>0.449</v>
      </c>
      <c r="BE144" s="7"/>
      <c r="BF144" s="3">
        <v>4.17</v>
      </c>
      <c r="BG144" s="3"/>
      <c r="BH144" s="3">
        <v>0.457</v>
      </c>
      <c r="BI144" s="4"/>
      <c r="BJ144" s="3">
        <v>1.83</v>
      </c>
      <c r="BK144" s="4">
        <v>1.48</v>
      </c>
      <c r="BL144" s="4"/>
    </row>
    <row r="145" spans="1:64" ht="12">
      <c r="A145" s="31" t="s">
        <v>148</v>
      </c>
      <c r="B145" s="19" t="s">
        <v>333</v>
      </c>
      <c r="C145" s="19" t="s">
        <v>326</v>
      </c>
      <c r="D145" s="19"/>
      <c r="E145" s="19"/>
      <c r="F145" s="19"/>
      <c r="G145" s="31"/>
      <c r="H145" s="4">
        <v>50.794926120353914</v>
      </c>
      <c r="I145" s="3">
        <v>1.9015959415653412</v>
      </c>
      <c r="J145" s="4">
        <v>14.43966571745827</v>
      </c>
      <c r="K145" s="24">
        <v>11.7</v>
      </c>
      <c r="L145" s="25">
        <v>0.18655796711187705</v>
      </c>
      <c r="M145" s="25">
        <v>5.3058982902773</v>
      </c>
      <c r="N145" s="25">
        <v>9.129432520218462</v>
      </c>
      <c r="O145" s="25">
        <v>3.23765</v>
      </c>
      <c r="P145" s="3">
        <v>1.28</v>
      </c>
      <c r="Q145" s="3">
        <v>0.4393819865608581</v>
      </c>
      <c r="R145" s="5">
        <f t="shared" si="36"/>
        <v>98.41510854354603</v>
      </c>
      <c r="T145" s="4">
        <v>11.7</v>
      </c>
      <c r="U145" s="2"/>
      <c r="V145" s="2"/>
      <c r="W145" s="3">
        <f t="shared" si="26"/>
        <v>51.612935119487815</v>
      </c>
      <c r="X145" s="3">
        <f t="shared" si="27"/>
        <v>1.9322195237166624</v>
      </c>
      <c r="Y145" s="3">
        <f t="shared" si="28"/>
        <v>14.67220422875326</v>
      </c>
      <c r="Z145" s="3">
        <f t="shared" si="29"/>
        <v>11.888418529582848</v>
      </c>
      <c r="AA145" s="3">
        <f t="shared" si="30"/>
        <v>0.18956232419266214</v>
      </c>
      <c r="AB145" s="3">
        <f t="shared" si="31"/>
        <v>5.391345260702104</v>
      </c>
      <c r="AC145" s="3">
        <f t="shared" si="32"/>
        <v>9.276454251106102</v>
      </c>
      <c r="AD145" s="3">
        <f t="shared" si="33"/>
        <v>3.28978959421401</v>
      </c>
      <c r="AE145" s="3">
        <f t="shared" si="34"/>
        <v>1.3006133092193204</v>
      </c>
      <c r="AF145" s="3">
        <f t="shared" si="35"/>
        <v>0.44645785902521606</v>
      </c>
      <c r="AG145" s="3"/>
      <c r="AH145" s="4">
        <v>37.1</v>
      </c>
      <c r="AI145" s="2"/>
      <c r="AJ145" s="7">
        <v>151</v>
      </c>
      <c r="AK145" s="4">
        <v>42.8</v>
      </c>
      <c r="AM145" s="19"/>
      <c r="AO145" s="4"/>
      <c r="AP145" s="2"/>
      <c r="AQ145" s="7">
        <v>31.2</v>
      </c>
      <c r="AR145" s="3">
        <v>0.964</v>
      </c>
      <c r="AS145" s="7">
        <v>379.1195915326836</v>
      </c>
      <c r="AT145" s="7">
        <v>531.1270698499449</v>
      </c>
      <c r="AU145" s="7">
        <v>385</v>
      </c>
      <c r="AV145" s="7"/>
      <c r="AW145" s="7">
        <v>13.9</v>
      </c>
      <c r="AX145" s="4">
        <v>35.6</v>
      </c>
      <c r="AY145" s="4">
        <v>22.7</v>
      </c>
      <c r="AZ145" s="3">
        <v>5.59</v>
      </c>
      <c r="BA145" s="3">
        <v>1.88</v>
      </c>
      <c r="BB145" s="3">
        <v>0.972</v>
      </c>
      <c r="BC145" s="3">
        <v>3.136</v>
      </c>
      <c r="BD145" s="3">
        <v>0.428</v>
      </c>
      <c r="BE145" s="7"/>
      <c r="BF145" s="3">
        <v>4.3</v>
      </c>
      <c r="BG145" s="3"/>
      <c r="BH145" s="3">
        <v>0.467</v>
      </c>
      <c r="BI145" s="4"/>
      <c r="BJ145" s="3">
        <v>1.71</v>
      </c>
      <c r="BK145" s="4">
        <v>1.33</v>
      </c>
      <c r="BL145" s="4"/>
    </row>
    <row r="146" spans="1:64" ht="12">
      <c r="A146" s="31" t="s">
        <v>149</v>
      </c>
      <c r="B146" s="19" t="s">
        <v>333</v>
      </c>
      <c r="C146" s="19" t="s">
        <v>326</v>
      </c>
      <c r="D146" s="19"/>
      <c r="E146" s="19"/>
      <c r="F146" s="19"/>
      <c r="G146" s="31"/>
      <c r="H146" s="4">
        <v>53.67139231680397</v>
      </c>
      <c r="I146" s="3">
        <v>2.1989020898774827</v>
      </c>
      <c r="J146" s="4">
        <v>13.919890393294649</v>
      </c>
      <c r="K146" s="24">
        <v>12.5</v>
      </c>
      <c r="L146" s="25">
        <v>0.19916900043084879</v>
      </c>
      <c r="M146" s="25">
        <v>3.661943154849896</v>
      </c>
      <c r="N146" s="25">
        <v>7.560394040633275</v>
      </c>
      <c r="O146" s="25">
        <v>3.3039500000000004</v>
      </c>
      <c r="P146" s="3">
        <v>2.11</v>
      </c>
      <c r="Q146" s="3">
        <v>0.5220777519980838</v>
      </c>
      <c r="R146" s="5">
        <f t="shared" si="36"/>
        <v>99.64771874788819</v>
      </c>
      <c r="T146" s="4">
        <v>12.5</v>
      </c>
      <c r="U146" s="2"/>
      <c r="V146" s="2"/>
      <c r="W146" s="3">
        <f t="shared" si="26"/>
        <v>53.86113499757506</v>
      </c>
      <c r="X146" s="3">
        <f t="shared" si="27"/>
        <v>2.20667579499815</v>
      </c>
      <c r="Y146" s="3">
        <f t="shared" si="28"/>
        <v>13.969100916913513</v>
      </c>
      <c r="Z146" s="3">
        <f t="shared" si="29"/>
        <v>12.54419083253214</v>
      </c>
      <c r="AA146" s="3">
        <f t="shared" si="30"/>
        <v>0.19987311594633944</v>
      </c>
      <c r="AB146" s="3">
        <f t="shared" si="31"/>
        <v>3.6748891001857507</v>
      </c>
      <c r="AC146" s="3">
        <f t="shared" si="32"/>
        <v>7.587122049187403</v>
      </c>
      <c r="AD146" s="3">
        <f t="shared" si="33"/>
        <v>3.315630344091565</v>
      </c>
      <c r="AE146" s="3">
        <f t="shared" si="34"/>
        <v>2.1174594125314252</v>
      </c>
      <c r="AF146" s="3">
        <f t="shared" si="35"/>
        <v>0.523923436038668</v>
      </c>
      <c r="AG146" s="3"/>
      <c r="AH146" s="4">
        <v>33.4</v>
      </c>
      <c r="AI146" s="2"/>
      <c r="AJ146" s="7">
        <v>13.8</v>
      </c>
      <c r="AK146" s="4">
        <v>37.8</v>
      </c>
      <c r="AM146" s="19"/>
      <c r="AO146" s="4"/>
      <c r="AP146" s="2"/>
      <c r="AQ146" s="7">
        <v>48.7</v>
      </c>
      <c r="AR146" s="3">
        <v>1.51</v>
      </c>
      <c r="AS146" s="7">
        <v>325.10630703333544</v>
      </c>
      <c r="AT146" s="7">
        <v>482.4117647058823</v>
      </c>
      <c r="AU146" s="7">
        <v>550</v>
      </c>
      <c r="AV146" s="7"/>
      <c r="AW146" s="7">
        <v>21.3</v>
      </c>
      <c r="AX146" s="4">
        <v>52.2</v>
      </c>
      <c r="AY146" s="4">
        <v>27.5</v>
      </c>
      <c r="AZ146" s="3">
        <v>6.96</v>
      </c>
      <c r="BA146" s="3">
        <v>2.2</v>
      </c>
      <c r="BB146" s="3">
        <v>1.23</v>
      </c>
      <c r="BC146" s="3">
        <v>4.11264</v>
      </c>
      <c r="BD146" s="3">
        <v>0.577</v>
      </c>
      <c r="BE146" s="7"/>
      <c r="BF146" s="3">
        <v>6.06</v>
      </c>
      <c r="BG146" s="3"/>
      <c r="BH146" s="3">
        <v>0.98</v>
      </c>
      <c r="BI146" s="4"/>
      <c r="BJ146" s="3">
        <v>2.54</v>
      </c>
      <c r="BK146" s="4">
        <v>1.52</v>
      </c>
      <c r="BL146" s="4"/>
    </row>
    <row r="147" spans="1:57" s="2" customFormat="1" ht="12">
      <c r="A147" s="1" t="s">
        <v>276</v>
      </c>
      <c r="B147" s="2" t="s">
        <v>332</v>
      </c>
      <c r="C147" s="19" t="s">
        <v>326</v>
      </c>
      <c r="D147" s="19"/>
      <c r="E147" s="19"/>
      <c r="F147" s="19"/>
      <c r="G147" s="1"/>
      <c r="H147" s="4">
        <v>53.79099676136974</v>
      </c>
      <c r="I147" s="3">
        <v>1.177926587045736</v>
      </c>
      <c r="J147" s="4">
        <v>14.736563069879333</v>
      </c>
      <c r="K147" s="4">
        <v>8.679270265554583</v>
      </c>
      <c r="L147" s="3">
        <v>0.18335462169635977</v>
      </c>
      <c r="M147" s="3">
        <v>4.226731189897455</v>
      </c>
      <c r="N147" s="3">
        <v>8.434106180448554</v>
      </c>
      <c r="O147" s="3">
        <v>2.99</v>
      </c>
      <c r="P147" s="3">
        <v>1.3</v>
      </c>
      <c r="Q147" s="3">
        <v>0.294</v>
      </c>
      <c r="R147" s="5">
        <f t="shared" si="36"/>
        <v>95.81294867589175</v>
      </c>
      <c r="W147" s="3">
        <f t="shared" si="26"/>
        <v>56.1416776174268</v>
      </c>
      <c r="X147" s="3">
        <f t="shared" si="27"/>
        <v>1.2294022919911696</v>
      </c>
      <c r="Y147" s="3">
        <f t="shared" si="28"/>
        <v>15.380554792994609</v>
      </c>
      <c r="Z147" s="3">
        <f t="shared" si="29"/>
        <v>9.058556683099393</v>
      </c>
      <c r="AA147" s="3">
        <f t="shared" si="30"/>
        <v>0.19136726739993867</v>
      </c>
      <c r="AB147" s="3">
        <f t="shared" si="31"/>
        <v>4.4114404663562725</v>
      </c>
      <c r="AC147" s="3">
        <f t="shared" si="32"/>
        <v>8.802678862309897</v>
      </c>
      <c r="AD147" s="3">
        <f t="shared" si="33"/>
        <v>3.1206637947385683</v>
      </c>
      <c r="AE147" s="3">
        <f t="shared" si="34"/>
        <v>1.3568103455385079</v>
      </c>
      <c r="AF147" s="3">
        <f t="shared" si="35"/>
        <v>0.30684787814486253</v>
      </c>
      <c r="AG147" s="3"/>
      <c r="AL147" s="7">
        <v>17</v>
      </c>
      <c r="AS147" s="7">
        <v>331.72813151596284</v>
      </c>
      <c r="AT147" s="7"/>
      <c r="AU147" s="7">
        <v>560</v>
      </c>
      <c r="AV147" s="7"/>
      <c r="AW147" s="7"/>
      <c r="BE147" s="7">
        <v>128</v>
      </c>
    </row>
    <row r="148" spans="1:57" s="2" customFormat="1" ht="12">
      <c r="A148" s="1" t="s">
        <v>277</v>
      </c>
      <c r="B148" s="19" t="s">
        <v>333</v>
      </c>
      <c r="C148" s="19" t="s">
        <v>326</v>
      </c>
      <c r="D148" s="19"/>
      <c r="E148" s="19"/>
      <c r="F148" s="19"/>
      <c r="G148" s="1"/>
      <c r="H148" s="4">
        <v>51.94513008242391</v>
      </c>
      <c r="I148" s="3">
        <v>2.07346908292653</v>
      </c>
      <c r="J148" s="4">
        <v>13.36409086432134</v>
      </c>
      <c r="K148" s="4">
        <v>11.947110539315918</v>
      </c>
      <c r="L148" s="3">
        <v>0.16554950236761745</v>
      </c>
      <c r="M148" s="3">
        <v>4.200860933660934</v>
      </c>
      <c r="N148" s="3">
        <v>7.347875757575758</v>
      </c>
      <c r="O148" s="3">
        <v>3.16</v>
      </c>
      <c r="P148" s="3">
        <v>1.25</v>
      </c>
      <c r="Q148" s="3">
        <v>0.4</v>
      </c>
      <c r="R148" s="5">
        <f t="shared" si="36"/>
        <v>95.854086762592</v>
      </c>
      <c r="W148" s="3">
        <f t="shared" si="26"/>
        <v>54.19187834012729</v>
      </c>
      <c r="X148" s="3">
        <f t="shared" si="27"/>
        <v>2.16315146589631</v>
      </c>
      <c r="Y148" s="3">
        <f t="shared" si="28"/>
        <v>13.9421190224482</v>
      </c>
      <c r="Z148" s="3">
        <f t="shared" si="29"/>
        <v>12.463850987288728</v>
      </c>
      <c r="AA148" s="3">
        <f t="shared" si="30"/>
        <v>0.17270990518917007</v>
      </c>
      <c r="AB148" s="3">
        <f t="shared" si="31"/>
        <v>4.382557985311024</v>
      </c>
      <c r="AC148" s="3">
        <f t="shared" si="32"/>
        <v>7.665688554077736</v>
      </c>
      <c r="AD148" s="3">
        <f t="shared" si="33"/>
        <v>3.296677384060396</v>
      </c>
      <c r="AE148" s="3">
        <f t="shared" si="34"/>
        <v>1.3040654209099667</v>
      </c>
      <c r="AF148" s="3">
        <f t="shared" si="35"/>
        <v>0.41730093469118934</v>
      </c>
      <c r="AG148" s="3"/>
      <c r="AL148" s="7">
        <v>16</v>
      </c>
      <c r="AS148" s="7">
        <v>344.60104782767434</v>
      </c>
      <c r="AT148" s="7"/>
      <c r="AU148" s="7">
        <v>529</v>
      </c>
      <c r="AV148" s="7"/>
      <c r="AW148" s="7"/>
      <c r="BE148" s="7">
        <v>153</v>
      </c>
    </row>
    <row r="149" spans="1:57" s="2" customFormat="1" ht="12">
      <c r="A149" s="1" t="s">
        <v>278</v>
      </c>
      <c r="B149" s="19" t="s">
        <v>333</v>
      </c>
      <c r="C149" s="19" t="s">
        <v>326</v>
      </c>
      <c r="D149" s="19"/>
      <c r="E149" s="19"/>
      <c r="F149" s="19"/>
      <c r="G149" s="1"/>
      <c r="H149" s="4">
        <v>50.496519887986715</v>
      </c>
      <c r="I149" s="3">
        <v>2.109646097755672</v>
      </c>
      <c r="J149" s="4">
        <v>12.671993708382953</v>
      </c>
      <c r="K149" s="4">
        <v>11.496561551072782</v>
      </c>
      <c r="L149" s="3">
        <v>0.17028879739871172</v>
      </c>
      <c r="M149" s="3">
        <v>2.4468200191429106</v>
      </c>
      <c r="N149" s="3">
        <v>6.057440712206814</v>
      </c>
      <c r="O149" s="3">
        <v>2.91</v>
      </c>
      <c r="P149" s="3">
        <v>1.62</v>
      </c>
      <c r="Q149" s="3">
        <v>0.379</v>
      </c>
      <c r="R149" s="5">
        <f t="shared" si="36"/>
        <v>90.35827077394656</v>
      </c>
      <c r="W149" s="3">
        <f t="shared" si="26"/>
        <v>55.88477895323626</v>
      </c>
      <c r="X149" s="3">
        <f t="shared" si="27"/>
        <v>2.3347570506671946</v>
      </c>
      <c r="Y149" s="3">
        <f t="shared" si="28"/>
        <v>14.024165801141839</v>
      </c>
      <c r="Z149" s="3">
        <f t="shared" si="29"/>
        <v>12.72330850579717</v>
      </c>
      <c r="AA149" s="3">
        <f t="shared" si="30"/>
        <v>0.1884595576477233</v>
      </c>
      <c r="AB149" s="3">
        <f t="shared" si="31"/>
        <v>2.707909301699933</v>
      </c>
      <c r="AC149" s="3">
        <f t="shared" si="32"/>
        <v>6.70380327149132</v>
      </c>
      <c r="AD149" s="3">
        <f t="shared" si="33"/>
        <v>3.220513158424734</v>
      </c>
      <c r="AE149" s="3">
        <f t="shared" si="34"/>
        <v>1.792862995411708</v>
      </c>
      <c r="AF149" s="3">
        <f t="shared" si="35"/>
        <v>0.41944140448212175</v>
      </c>
      <c r="AG149" s="3"/>
      <c r="AL149" s="7">
        <v>3</v>
      </c>
      <c r="AS149" s="7">
        <v>381.51591508892716</v>
      </c>
      <c r="AT149" s="7"/>
      <c r="AU149" s="7">
        <v>675</v>
      </c>
      <c r="AV149" s="7"/>
      <c r="AW149" s="7"/>
      <c r="BE149" s="7">
        <v>154</v>
      </c>
    </row>
    <row r="150" spans="1:57" s="2" customFormat="1" ht="12">
      <c r="A150" s="1" t="s">
        <v>279</v>
      </c>
      <c r="B150" s="2" t="s">
        <v>331</v>
      </c>
      <c r="C150" s="19" t="s">
        <v>326</v>
      </c>
      <c r="D150" s="19"/>
      <c r="E150" s="19"/>
      <c r="F150" s="19"/>
      <c r="G150" s="1"/>
      <c r="H150" s="4">
        <v>49.43539876594373</v>
      </c>
      <c r="I150" s="3">
        <v>1.366204927696417</v>
      </c>
      <c r="J150" s="4">
        <v>13.91251739297834</v>
      </c>
      <c r="K150" s="4">
        <v>10.176120773453318</v>
      </c>
      <c r="L150" s="3">
        <v>0.17891523311449875</v>
      </c>
      <c r="M150" s="3">
        <v>5.758055812438945</v>
      </c>
      <c r="N150" s="3">
        <v>10.0026656394453</v>
      </c>
      <c r="O150" s="3">
        <v>2.57</v>
      </c>
      <c r="P150" s="3">
        <v>0.52</v>
      </c>
      <c r="Q150" s="3">
        <v>0.3</v>
      </c>
      <c r="R150" s="5">
        <f t="shared" si="36"/>
        <v>94.21987854507053</v>
      </c>
      <c r="W150" s="3">
        <f t="shared" si="26"/>
        <v>52.46811981645261</v>
      </c>
      <c r="X150" s="3">
        <f t="shared" si="27"/>
        <v>1.450017712602852</v>
      </c>
      <c r="Y150" s="3">
        <f t="shared" si="28"/>
        <v>14.766010748276672</v>
      </c>
      <c r="Z150" s="3">
        <f t="shared" si="29"/>
        <v>10.800396827709264</v>
      </c>
      <c r="AA150" s="3">
        <f t="shared" si="30"/>
        <v>0.18989117357959</v>
      </c>
      <c r="AB150" s="3">
        <f t="shared" si="31"/>
        <v>6.111296152525342</v>
      </c>
      <c r="AC150" s="3">
        <f t="shared" si="32"/>
        <v>10.616300714780138</v>
      </c>
      <c r="AD150" s="3">
        <f t="shared" si="33"/>
        <v>2.7276621873065015</v>
      </c>
      <c r="AE150" s="3">
        <f t="shared" si="34"/>
        <v>0.5519005203888642</v>
      </c>
      <c r="AF150" s="3">
        <f t="shared" si="35"/>
        <v>0.31840414637819087</v>
      </c>
      <c r="AG150" s="3"/>
      <c r="AL150" s="7">
        <v>101</v>
      </c>
      <c r="AS150" s="7">
        <v>394.18036822615136</v>
      </c>
      <c r="AT150" s="7"/>
      <c r="AU150" s="7">
        <v>315</v>
      </c>
      <c r="AV150" s="7"/>
      <c r="AW150" s="7"/>
      <c r="BE150" s="7">
        <v>108</v>
      </c>
    </row>
    <row r="151" spans="1:64" ht="12">
      <c r="A151" s="6" t="s">
        <v>280</v>
      </c>
      <c r="B151" s="19" t="s">
        <v>331</v>
      </c>
      <c r="C151" s="19" t="s">
        <v>326</v>
      </c>
      <c r="D151" s="19"/>
      <c r="E151" s="19"/>
      <c r="F151" s="19"/>
      <c r="G151" s="42"/>
      <c r="H151" s="4">
        <v>50.97920315501744</v>
      </c>
      <c r="I151" s="3">
        <v>1.4519474410895628</v>
      </c>
      <c r="J151" s="4">
        <v>14.282517482517482</v>
      </c>
      <c r="K151" s="4">
        <v>10.785000212696907</v>
      </c>
      <c r="L151" s="3">
        <v>0.1881557500996154</v>
      </c>
      <c r="M151" s="3">
        <v>5.6948533305645626</v>
      </c>
      <c r="N151" s="3">
        <v>10.355</v>
      </c>
      <c r="O151" s="3">
        <v>2.76</v>
      </c>
      <c r="P151" s="3">
        <v>0.545</v>
      </c>
      <c r="Q151" s="3">
        <v>0.291</v>
      </c>
      <c r="R151" s="5">
        <f t="shared" si="36"/>
        <v>97.33267737198558</v>
      </c>
      <c r="T151" s="20">
        <v>10.4</v>
      </c>
      <c r="U151" s="5">
        <v>2.89</v>
      </c>
      <c r="W151" s="3">
        <f t="shared" si="26"/>
        <v>52.37624663316858</v>
      </c>
      <c r="X151" s="3">
        <f t="shared" si="27"/>
        <v>1.4917368763426868</v>
      </c>
      <c r="Y151" s="3">
        <f t="shared" si="28"/>
        <v>14.673918223714963</v>
      </c>
      <c r="Z151" s="3">
        <f t="shared" si="29"/>
        <v>11.080554346079316</v>
      </c>
      <c r="AA151" s="3">
        <f t="shared" si="30"/>
        <v>0.19331200495032375</v>
      </c>
      <c r="AB151" s="3">
        <f t="shared" si="31"/>
        <v>5.850916140732468</v>
      </c>
      <c r="AC151" s="3">
        <f t="shared" si="32"/>
        <v>10.638770328309482</v>
      </c>
      <c r="AD151" s="3">
        <f t="shared" si="33"/>
        <v>2.83563554863681</v>
      </c>
      <c r="AE151" s="3">
        <f t="shared" si="34"/>
        <v>0.5599352804373413</v>
      </c>
      <c r="AF151" s="3">
        <f t="shared" si="35"/>
        <v>0.29897461762801153</v>
      </c>
      <c r="AG151" s="3"/>
      <c r="AH151" s="20">
        <v>42.9</v>
      </c>
      <c r="AI151" s="21"/>
      <c r="AJ151" s="7">
        <v>124</v>
      </c>
      <c r="AK151" s="4">
        <v>35.1</v>
      </c>
      <c r="AL151" s="7">
        <v>20</v>
      </c>
      <c r="AM151" s="2"/>
      <c r="AN151" s="2"/>
      <c r="AO151" s="4"/>
      <c r="AP151" s="2"/>
      <c r="AQ151" s="7">
        <v>14.5</v>
      </c>
      <c r="AR151" s="3">
        <v>3.6</v>
      </c>
      <c r="AS151" s="7">
        <v>414.51428571428573</v>
      </c>
      <c r="AT151" s="7">
        <v>325</v>
      </c>
      <c r="AU151" s="7">
        <v>358</v>
      </c>
      <c r="AV151" s="7"/>
      <c r="AW151" s="7">
        <v>15.4</v>
      </c>
      <c r="AX151" s="4">
        <v>33.4</v>
      </c>
      <c r="AY151" s="4">
        <v>23.8</v>
      </c>
      <c r="AZ151" s="3">
        <v>4.81</v>
      </c>
      <c r="BA151" s="3">
        <v>1.55</v>
      </c>
      <c r="BB151" s="3">
        <v>0.782</v>
      </c>
      <c r="BC151" s="3">
        <v>3.24</v>
      </c>
      <c r="BD151" s="3">
        <v>0.438</v>
      </c>
      <c r="BE151" s="7">
        <v>118</v>
      </c>
      <c r="BF151" s="3">
        <v>3.06</v>
      </c>
      <c r="BG151" s="2"/>
      <c r="BH151" s="3">
        <v>0.57</v>
      </c>
      <c r="BI151" s="4"/>
      <c r="BJ151" s="3">
        <v>0.438</v>
      </c>
      <c r="BK151" s="4">
        <v>0.557</v>
      </c>
      <c r="BL151" s="4"/>
    </row>
    <row r="152" spans="1:63" ht="12">
      <c r="A152" s="6" t="s">
        <v>281</v>
      </c>
      <c r="B152" s="19" t="s">
        <v>333</v>
      </c>
      <c r="C152" s="19" t="s">
        <v>326</v>
      </c>
      <c r="D152" s="19"/>
      <c r="E152" s="19"/>
      <c r="F152" s="19"/>
      <c r="G152" s="6" t="s">
        <v>100</v>
      </c>
      <c r="H152" s="20">
        <v>52.68</v>
      </c>
      <c r="I152" s="5">
        <v>1.9259999999999997</v>
      </c>
      <c r="J152" s="20">
        <v>15.4</v>
      </c>
      <c r="K152" s="20">
        <v>10.96</v>
      </c>
      <c r="L152" s="5">
        <v>0.19720000000000001</v>
      </c>
      <c r="M152" s="5">
        <v>4.928</v>
      </c>
      <c r="N152" s="5">
        <v>9.56</v>
      </c>
      <c r="O152" s="5">
        <v>2.92</v>
      </c>
      <c r="P152" s="5">
        <v>0.8982</v>
      </c>
      <c r="Q152" s="5">
        <v>0.29379999999999995</v>
      </c>
      <c r="R152" s="5">
        <f t="shared" si="36"/>
        <v>99.76320000000001</v>
      </c>
      <c r="T152" s="2"/>
      <c r="U152" s="2"/>
      <c r="V152" s="2"/>
      <c r="W152" s="3">
        <f t="shared" si="26"/>
        <v>52.805042340261735</v>
      </c>
      <c r="X152" s="3">
        <f t="shared" si="27"/>
        <v>1.9305715935334866</v>
      </c>
      <c r="Y152" s="3">
        <f t="shared" si="28"/>
        <v>15.436553759302027</v>
      </c>
      <c r="Z152" s="3">
        <f t="shared" si="29"/>
        <v>10.98601488324352</v>
      </c>
      <c r="AA152" s="3">
        <f t="shared" si="30"/>
        <v>0.19766807800872463</v>
      </c>
      <c r="AB152" s="3">
        <f t="shared" si="31"/>
        <v>4.939697202976648</v>
      </c>
      <c r="AC152" s="3">
        <f t="shared" si="32"/>
        <v>9.582691814216062</v>
      </c>
      <c r="AD152" s="3">
        <f t="shared" si="33"/>
        <v>2.9269309725429813</v>
      </c>
      <c r="AE152" s="3">
        <f t="shared" si="34"/>
        <v>0.900331986143187</v>
      </c>
      <c r="AF152" s="3">
        <f t="shared" si="35"/>
        <v>0.2944973697716191</v>
      </c>
      <c r="AG152" s="3"/>
      <c r="AH152" s="20">
        <v>33.5</v>
      </c>
      <c r="AI152" s="21"/>
      <c r="AJ152" s="21">
        <v>69.6</v>
      </c>
      <c r="AK152" s="20">
        <v>35.1</v>
      </c>
      <c r="AL152" s="21">
        <v>32</v>
      </c>
      <c r="AM152" s="2"/>
      <c r="AN152" s="2"/>
      <c r="AP152" s="2"/>
      <c r="AQ152" s="21">
        <v>18.3</v>
      </c>
      <c r="AR152" s="5">
        <v>1.25</v>
      </c>
      <c r="AS152" s="7">
        <v>330.56202531645573</v>
      </c>
      <c r="AT152" s="21">
        <v>340</v>
      </c>
      <c r="AU152" s="7">
        <v>345</v>
      </c>
      <c r="AW152" s="21">
        <v>16.1</v>
      </c>
      <c r="AX152" s="20">
        <v>34.9</v>
      </c>
      <c r="AY152" s="20">
        <v>21.1</v>
      </c>
      <c r="AZ152" s="5">
        <v>5.48</v>
      </c>
      <c r="BA152" s="5">
        <v>1.71</v>
      </c>
      <c r="BB152" s="5">
        <v>0.84</v>
      </c>
      <c r="BC152" s="5">
        <v>3.1</v>
      </c>
      <c r="BD152" s="5">
        <v>0.45</v>
      </c>
      <c r="BE152" s="21">
        <v>169</v>
      </c>
      <c r="BF152" s="5">
        <v>4.55</v>
      </c>
      <c r="BG152" s="2"/>
      <c r="BH152" s="5">
        <v>0.71</v>
      </c>
      <c r="BJ152" s="5">
        <v>2.35</v>
      </c>
      <c r="BK152" s="20">
        <v>0.4</v>
      </c>
    </row>
    <row r="153" spans="1:64" ht="12">
      <c r="A153" s="6" t="s">
        <v>101</v>
      </c>
      <c r="B153" s="19" t="s">
        <v>333</v>
      </c>
      <c r="C153" s="19" t="s">
        <v>326</v>
      </c>
      <c r="D153" s="19"/>
      <c r="E153" s="19"/>
      <c r="F153" s="19"/>
      <c r="G153" s="1" t="s">
        <v>102</v>
      </c>
      <c r="H153" s="4">
        <v>54.169006908485756</v>
      </c>
      <c r="I153" s="3">
        <v>2.193641342153495</v>
      </c>
      <c r="J153" s="4">
        <v>13.413986013986014</v>
      </c>
      <c r="K153" s="4">
        <v>12.105574897807735</v>
      </c>
      <c r="L153" s="3">
        <v>0.19266053247127832</v>
      </c>
      <c r="M153" s="3">
        <v>3.3823738798665928</v>
      </c>
      <c r="N153" s="3">
        <v>6.8115000000000006</v>
      </c>
      <c r="O153" s="3">
        <v>3.21</v>
      </c>
      <c r="P153" s="3">
        <v>1.39</v>
      </c>
      <c r="Q153" s="3">
        <v>0.307</v>
      </c>
      <c r="R153" s="5">
        <f t="shared" si="36"/>
        <v>97.17574357477088</v>
      </c>
      <c r="T153" s="20">
        <v>12.2</v>
      </c>
      <c r="U153" s="5">
        <v>3.42</v>
      </c>
      <c r="W153" s="3">
        <f t="shared" si="26"/>
        <v>55.74334182151739</v>
      </c>
      <c r="X153" s="3">
        <f t="shared" si="27"/>
        <v>2.257395993544027</v>
      </c>
      <c r="Y153" s="3">
        <f t="shared" si="28"/>
        <v>13.80384190594308</v>
      </c>
      <c r="Z153" s="3">
        <f t="shared" si="29"/>
        <v>12.45740392868023</v>
      </c>
      <c r="AA153" s="3">
        <f t="shared" si="30"/>
        <v>0.19825990044834352</v>
      </c>
      <c r="AB153" s="3">
        <f t="shared" si="31"/>
        <v>3.480677127275141</v>
      </c>
      <c r="AC153" s="3">
        <f t="shared" si="32"/>
        <v>7.009465273356989</v>
      </c>
      <c r="AD153" s="3">
        <f t="shared" si="33"/>
        <v>3.3032934783052097</v>
      </c>
      <c r="AE153" s="3">
        <f t="shared" si="34"/>
        <v>1.4303981105433772</v>
      </c>
      <c r="AF153" s="3">
        <f t="shared" si="35"/>
        <v>0.31592246038619914</v>
      </c>
      <c r="AG153" s="3"/>
      <c r="AH153" s="20">
        <v>31.5</v>
      </c>
      <c r="AI153" s="21"/>
      <c r="AJ153" s="7">
        <v>4.23</v>
      </c>
      <c r="AK153" s="4">
        <v>34</v>
      </c>
      <c r="AL153" s="7">
        <v>5</v>
      </c>
      <c r="AM153" s="2"/>
      <c r="AN153" s="2"/>
      <c r="AO153" s="4"/>
      <c r="AP153" s="2"/>
      <c r="AQ153" s="7">
        <v>35.6</v>
      </c>
      <c r="AR153" s="3">
        <v>1.04</v>
      </c>
      <c r="AS153" s="7">
        <v>339.6714285714286</v>
      </c>
      <c r="AT153" s="7">
        <v>550</v>
      </c>
      <c r="AU153" s="7">
        <v>580</v>
      </c>
      <c r="AV153" s="7"/>
      <c r="AW153" s="7">
        <v>23.1</v>
      </c>
      <c r="AX153" s="4">
        <v>50.1</v>
      </c>
      <c r="AY153" s="4">
        <v>28.3</v>
      </c>
      <c r="AZ153" s="3">
        <v>6.79</v>
      </c>
      <c r="BA153" s="3">
        <v>2.17</v>
      </c>
      <c r="BB153" s="3">
        <v>1.28</v>
      </c>
      <c r="BC153" s="3">
        <v>3.89</v>
      </c>
      <c r="BD153" s="3">
        <v>0.506</v>
      </c>
      <c r="BE153" s="7">
        <v>168</v>
      </c>
      <c r="BF153" s="3">
        <v>5.15</v>
      </c>
      <c r="BG153" s="2"/>
      <c r="BH153" s="3">
        <v>0.94</v>
      </c>
      <c r="BI153" s="4"/>
      <c r="BJ153" s="3">
        <v>4.3</v>
      </c>
      <c r="BK153" s="4">
        <v>1.45</v>
      </c>
      <c r="BL153" s="4"/>
    </row>
    <row r="154" spans="1:59" ht="12">
      <c r="A154" s="1" t="s">
        <v>282</v>
      </c>
      <c r="B154" s="19" t="s">
        <v>332</v>
      </c>
      <c r="C154" s="19" t="s">
        <v>326</v>
      </c>
      <c r="D154" s="19"/>
      <c r="E154" s="19"/>
      <c r="F154" s="19"/>
      <c r="G154" s="1"/>
      <c r="H154" s="4">
        <v>51.113126371203094</v>
      </c>
      <c r="I154" s="3">
        <v>1.8098746926504932</v>
      </c>
      <c r="J154" s="4">
        <v>15.73006993006993</v>
      </c>
      <c r="K154" s="4">
        <v>9.854341149885371</v>
      </c>
      <c r="L154" s="3">
        <v>0.14664250000416804</v>
      </c>
      <c r="M154" s="3">
        <v>4.538751903866556</v>
      </c>
      <c r="N154" s="3">
        <v>9.785</v>
      </c>
      <c r="O154" s="3">
        <v>2.72</v>
      </c>
      <c r="P154" s="3">
        <v>0.772</v>
      </c>
      <c r="Q154" s="3">
        <v>0.307</v>
      </c>
      <c r="R154" s="5">
        <f t="shared" si="36"/>
        <v>96.77680654767961</v>
      </c>
      <c r="T154" s="2"/>
      <c r="U154" s="2"/>
      <c r="V154" s="2"/>
      <c r="W154" s="3">
        <f t="shared" si="26"/>
        <v>52.815471180091976</v>
      </c>
      <c r="X154" s="3">
        <f t="shared" si="27"/>
        <v>1.870153353075162</v>
      </c>
      <c r="Y154" s="3">
        <f t="shared" si="28"/>
        <v>16.253966721168982</v>
      </c>
      <c r="Z154" s="3">
        <f t="shared" si="29"/>
        <v>10.182544249412047</v>
      </c>
      <c r="AA154" s="3">
        <f t="shared" si="30"/>
        <v>0.15152649197193832</v>
      </c>
      <c r="AB154" s="3">
        <f t="shared" si="31"/>
        <v>4.689917001580769</v>
      </c>
      <c r="AC154" s="3">
        <f t="shared" si="32"/>
        <v>10.110893662500803</v>
      </c>
      <c r="AD154" s="3">
        <f t="shared" si="33"/>
        <v>2.8105907779256194</v>
      </c>
      <c r="AE154" s="3">
        <f t="shared" si="34"/>
        <v>0.7977117943230065</v>
      </c>
      <c r="AF154" s="3">
        <f t="shared" si="35"/>
        <v>0.31722476794969307</v>
      </c>
      <c r="AG154" s="3"/>
      <c r="AI154" s="21"/>
      <c r="AJ154" s="21"/>
      <c r="AL154" s="21">
        <v>88</v>
      </c>
      <c r="AM154" s="2"/>
      <c r="AN154" s="2"/>
      <c r="AP154" s="2"/>
      <c r="AQ154" s="21"/>
      <c r="AR154" s="5"/>
      <c r="AS154" s="7">
        <v>393.4047619047619</v>
      </c>
      <c r="AU154" s="7">
        <v>376</v>
      </c>
      <c r="BE154" s="7">
        <v>150</v>
      </c>
      <c r="BG154" s="2"/>
    </row>
    <row r="155" spans="1:59" ht="12">
      <c r="A155" s="1" t="s">
        <v>283</v>
      </c>
      <c r="B155" s="19" t="s">
        <v>333</v>
      </c>
      <c r="C155" s="19" t="s">
        <v>326</v>
      </c>
      <c r="D155" s="19"/>
      <c r="E155" s="19"/>
      <c r="F155" s="19"/>
      <c r="G155" s="1"/>
      <c r="H155" s="4">
        <v>54.116288051850034</v>
      </c>
      <c r="I155" s="3">
        <v>2.18663473469334</v>
      </c>
      <c r="J155" s="4">
        <v>13.22097902097902</v>
      </c>
      <c r="K155" s="4">
        <v>12.225171112893634</v>
      </c>
      <c r="L155" s="3">
        <v>0.18997334809363683</v>
      </c>
      <c r="M155" s="3">
        <v>3.445189784353698</v>
      </c>
      <c r="N155" s="3">
        <v>6.9825</v>
      </c>
      <c r="O155" s="3">
        <v>3.13</v>
      </c>
      <c r="P155" s="3">
        <v>1.42</v>
      </c>
      <c r="Q155" s="3">
        <v>0.344</v>
      </c>
      <c r="R155" s="5">
        <f t="shared" si="36"/>
        <v>97.26073605286335</v>
      </c>
      <c r="T155" s="2"/>
      <c r="U155" s="2"/>
      <c r="V155" s="2"/>
      <c r="W155" s="3">
        <f t="shared" si="26"/>
        <v>55.640426186407474</v>
      </c>
      <c r="X155" s="3">
        <f t="shared" si="27"/>
        <v>2.2482193981185334</v>
      </c>
      <c r="Y155" s="3">
        <f t="shared" si="28"/>
        <v>13.593336383752149</v>
      </c>
      <c r="Z155" s="3">
        <f t="shared" si="29"/>
        <v>12.569482412973908</v>
      </c>
      <c r="AA155" s="3">
        <f t="shared" si="30"/>
        <v>0.1953237820351083</v>
      </c>
      <c r="AB155" s="3">
        <f t="shared" si="31"/>
        <v>3.542220554943324</v>
      </c>
      <c r="AC155" s="3">
        <f t="shared" si="32"/>
        <v>7.17915603291842</v>
      </c>
      <c r="AD155" s="3">
        <f t="shared" si="33"/>
        <v>3.218153724745385</v>
      </c>
      <c r="AE155" s="3">
        <f t="shared" si="34"/>
        <v>1.4599930636225071</v>
      </c>
      <c r="AF155" s="3">
        <f t="shared" si="35"/>
        <v>0.3536884604831989</v>
      </c>
      <c r="AG155" s="3"/>
      <c r="AI155" s="21"/>
      <c r="AJ155" s="21"/>
      <c r="AL155" s="21">
        <v>6</v>
      </c>
      <c r="AM155" s="2"/>
      <c r="AN155" s="2"/>
      <c r="AP155" s="2"/>
      <c r="AQ155" s="21"/>
      <c r="AR155" s="5"/>
      <c r="AS155" s="7">
        <v>329.1166666666667</v>
      </c>
      <c r="AU155" s="7">
        <v>585</v>
      </c>
      <c r="BE155" s="7">
        <v>193</v>
      </c>
      <c r="BG155" s="2"/>
    </row>
    <row r="156" spans="1:59" ht="12">
      <c r="A156" s="1" t="s">
        <v>284</v>
      </c>
      <c r="B156" s="19" t="s">
        <v>333</v>
      </c>
      <c r="C156" s="19" t="s">
        <v>326</v>
      </c>
      <c r="D156" s="19"/>
      <c r="E156" s="19"/>
      <c r="F156" s="19"/>
      <c r="G156" s="1"/>
      <c r="H156" s="4">
        <v>49.68006859304761</v>
      </c>
      <c r="I156" s="3">
        <v>1.7831245765163386</v>
      </c>
      <c r="J156" s="4">
        <v>14.282517482517482</v>
      </c>
      <c r="K156" s="4">
        <v>10.580087874470992</v>
      </c>
      <c r="L156" s="3">
        <v>0.1750923713794604</v>
      </c>
      <c r="M156" s="3">
        <v>4.622594071544713</v>
      </c>
      <c r="N156" s="3">
        <v>9.319500000000001</v>
      </c>
      <c r="O156" s="3">
        <v>2.63</v>
      </c>
      <c r="P156" s="3">
        <v>0.648</v>
      </c>
      <c r="Q156" s="3">
        <v>0.217</v>
      </c>
      <c r="R156" s="5">
        <f t="shared" si="36"/>
        <v>93.93798496947659</v>
      </c>
      <c r="T156" s="2"/>
      <c r="U156" s="2"/>
      <c r="V156" s="2"/>
      <c r="W156" s="3">
        <f t="shared" si="26"/>
        <v>52.88602753102511</v>
      </c>
      <c r="X156" s="3">
        <f t="shared" si="27"/>
        <v>1.8981933422307622</v>
      </c>
      <c r="Y156" s="3">
        <f t="shared" si="28"/>
        <v>15.204198266716412</v>
      </c>
      <c r="Z156" s="3">
        <f t="shared" si="29"/>
        <v>11.26284311709347</v>
      </c>
      <c r="AA156" s="3">
        <f t="shared" si="30"/>
        <v>0.18639144903560945</v>
      </c>
      <c r="AB156" s="3">
        <f t="shared" si="31"/>
        <v>4.920899754286554</v>
      </c>
      <c r="AC156" s="3">
        <f t="shared" si="32"/>
        <v>9.920906865341216</v>
      </c>
      <c r="AD156" s="3">
        <f t="shared" si="33"/>
        <v>2.7997194115400386</v>
      </c>
      <c r="AE156" s="3">
        <f t="shared" si="34"/>
        <v>0.689816797976405</v>
      </c>
      <c r="AF156" s="3">
        <f t="shared" si="35"/>
        <v>0.23100346475444425</v>
      </c>
      <c r="AG156" s="3"/>
      <c r="AI156" s="21"/>
      <c r="AJ156" s="21"/>
      <c r="AL156" s="21">
        <v>29</v>
      </c>
      <c r="AM156" s="2"/>
      <c r="AN156" s="2"/>
      <c r="AP156" s="2"/>
      <c r="AQ156" s="21"/>
      <c r="AR156" s="5"/>
      <c r="AS156" s="7">
        <v>284.0190476190476</v>
      </c>
      <c r="AU156" s="7">
        <v>299</v>
      </c>
      <c r="BE156" s="7">
        <v>128</v>
      </c>
      <c r="BG156" s="2"/>
    </row>
    <row r="157" spans="1:59" ht="12">
      <c r="A157" s="1" t="s">
        <v>285</v>
      </c>
      <c r="B157" s="19" t="s">
        <v>333</v>
      </c>
      <c r="C157" s="19" t="s">
        <v>326</v>
      </c>
      <c r="D157" s="19"/>
      <c r="E157" s="19"/>
      <c r="F157" s="19"/>
      <c r="G157" s="1"/>
      <c r="H157" s="4">
        <v>50.348866501664226</v>
      </c>
      <c r="I157" s="3">
        <v>1.7455871886120997</v>
      </c>
      <c r="J157" s="4">
        <v>15.44055944055944</v>
      </c>
      <c r="K157" s="4">
        <v>9.280508634920634</v>
      </c>
      <c r="L157" s="3">
        <v>0.1284137931034483</v>
      </c>
      <c r="M157" s="3">
        <v>4.441008064516129</v>
      </c>
      <c r="N157" s="3">
        <v>9.48699587632394</v>
      </c>
      <c r="O157" s="3">
        <v>2.69</v>
      </c>
      <c r="P157" s="3">
        <v>0.781</v>
      </c>
      <c r="Q157" s="3">
        <v>0.276</v>
      </c>
      <c r="R157" s="5">
        <f t="shared" si="36"/>
        <v>94.61893949969992</v>
      </c>
      <c r="T157" s="2"/>
      <c r="U157" s="2"/>
      <c r="V157" s="2"/>
      <c r="W157" s="3">
        <f t="shared" si="26"/>
        <v>53.212249860213134</v>
      </c>
      <c r="X157" s="3">
        <f t="shared" si="27"/>
        <v>1.8448602339467521</v>
      </c>
      <c r="Y157" s="3">
        <f t="shared" si="28"/>
        <v>16.31867734113466</v>
      </c>
      <c r="Z157" s="3">
        <f t="shared" si="29"/>
        <v>9.808299146018296</v>
      </c>
      <c r="AA157" s="3">
        <f t="shared" si="30"/>
        <v>0.13571679600557726</v>
      </c>
      <c r="AB157" s="3">
        <f t="shared" si="31"/>
        <v>4.693572014226828</v>
      </c>
      <c r="AC157" s="3">
        <f t="shared" si="32"/>
        <v>10.026529494503611</v>
      </c>
      <c r="AD157" s="3">
        <f t="shared" si="33"/>
        <v>2.842982614499216</v>
      </c>
      <c r="AE157" s="3">
        <f t="shared" si="34"/>
        <v>0.8254161419791404</v>
      </c>
      <c r="AF157" s="3">
        <f t="shared" si="35"/>
        <v>0.29169635747278205</v>
      </c>
      <c r="AG157" s="3"/>
      <c r="AI157" s="21"/>
      <c r="AJ157" s="21"/>
      <c r="AL157" s="21">
        <v>21</v>
      </c>
      <c r="AM157" s="2"/>
      <c r="AN157" s="2"/>
      <c r="AP157" s="2"/>
      <c r="AQ157" s="21"/>
      <c r="AR157" s="5"/>
      <c r="AS157" s="7">
        <v>372.44240708700903</v>
      </c>
      <c r="AU157" s="7">
        <v>360</v>
      </c>
      <c r="BE157" s="7">
        <v>117</v>
      </c>
      <c r="BG157" s="2"/>
    </row>
    <row r="158" spans="1:59" ht="12">
      <c r="A158" s="1" t="s">
        <v>286</v>
      </c>
      <c r="B158" s="19" t="s">
        <v>333</v>
      </c>
      <c r="C158" s="19" t="s">
        <v>326</v>
      </c>
      <c r="D158" s="19"/>
      <c r="E158" s="19"/>
      <c r="F158" s="19"/>
      <c r="G158" s="1"/>
      <c r="H158" s="4">
        <v>49.186941732917624</v>
      </c>
      <c r="I158" s="3">
        <v>1.7455871886120997</v>
      </c>
      <c r="J158" s="4">
        <v>13.993006993006993</v>
      </c>
      <c r="K158" s="4">
        <v>11.294203904761906</v>
      </c>
      <c r="L158" s="3">
        <v>0.19310344827586212</v>
      </c>
      <c r="M158" s="3">
        <v>4.82</v>
      </c>
      <c r="N158" s="3">
        <v>9.568895847235769</v>
      </c>
      <c r="O158" s="3">
        <v>2.49</v>
      </c>
      <c r="P158" s="3">
        <v>0.623</v>
      </c>
      <c r="Q158" s="3">
        <v>0.201</v>
      </c>
      <c r="R158" s="5">
        <f t="shared" si="36"/>
        <v>94.11573911481024</v>
      </c>
      <c r="T158" s="2"/>
      <c r="U158" s="2"/>
      <c r="V158" s="2"/>
      <c r="W158" s="3">
        <f t="shared" si="26"/>
        <v>52.262185045282685</v>
      </c>
      <c r="X158" s="3">
        <f t="shared" si="27"/>
        <v>1.854723986689077</v>
      </c>
      <c r="Y158" s="3">
        <f t="shared" si="28"/>
        <v>14.867871330147187</v>
      </c>
      <c r="Z158" s="3">
        <f t="shared" si="29"/>
        <v>12.000334918460656</v>
      </c>
      <c r="AA158" s="3">
        <f t="shared" si="30"/>
        <v>0.20517657311313084</v>
      </c>
      <c r="AB158" s="3">
        <f t="shared" si="31"/>
        <v>5.121353819598825</v>
      </c>
      <c r="AC158" s="3">
        <f t="shared" si="32"/>
        <v>10.167157945349429</v>
      </c>
      <c r="AD158" s="3">
        <f t="shared" si="33"/>
        <v>2.6456786329462814</v>
      </c>
      <c r="AE158" s="3">
        <f t="shared" si="34"/>
        <v>0.6619509190062383</v>
      </c>
      <c r="AF158" s="3">
        <f t="shared" si="35"/>
        <v>0.21356682940650704</v>
      </c>
      <c r="AG158" s="3"/>
      <c r="AI158" s="21"/>
      <c r="AJ158" s="21"/>
      <c r="AL158" s="21">
        <v>30</v>
      </c>
      <c r="AM158" s="2"/>
      <c r="AN158" s="2"/>
      <c r="AP158" s="2"/>
      <c r="AQ158" s="21"/>
      <c r="AR158" s="5"/>
      <c r="AS158" s="7">
        <v>280.4010800210922</v>
      </c>
      <c r="AU158" s="7">
        <v>262</v>
      </c>
      <c r="BE158" s="7">
        <v>110</v>
      </c>
      <c r="BG158" s="2"/>
    </row>
    <row r="159" spans="1:59" ht="12">
      <c r="A159" s="1" t="s">
        <v>287</v>
      </c>
      <c r="B159" s="19" t="s">
        <v>333</v>
      </c>
      <c r="C159" s="19" t="s">
        <v>326</v>
      </c>
      <c r="D159" s="19"/>
      <c r="E159" s="19"/>
      <c r="F159" s="19"/>
      <c r="G159" s="1"/>
      <c r="H159" s="4">
        <v>53.818377654317935</v>
      </c>
      <c r="I159" s="3">
        <v>2.0156227758007117</v>
      </c>
      <c r="J159" s="4">
        <v>13.22097902097902</v>
      </c>
      <c r="K159" s="4">
        <v>12.082171619047621</v>
      </c>
      <c r="L159" s="3">
        <v>0.15834482758620694</v>
      </c>
      <c r="M159" s="3">
        <v>3.5178225806451615</v>
      </c>
      <c r="N159" s="3">
        <v>6.727108926646477</v>
      </c>
      <c r="O159" s="3">
        <v>2.86</v>
      </c>
      <c r="P159" s="3">
        <v>1.52</v>
      </c>
      <c r="Q159" s="3">
        <v>0.349</v>
      </c>
      <c r="R159" s="5">
        <f t="shared" si="36"/>
        <v>96.26942740502312</v>
      </c>
      <c r="T159" s="2"/>
      <c r="U159" s="2"/>
      <c r="V159" s="2"/>
      <c r="W159" s="3">
        <f t="shared" si="26"/>
        <v>55.90391373981498</v>
      </c>
      <c r="X159" s="3">
        <f t="shared" si="27"/>
        <v>2.0937309280137475</v>
      </c>
      <c r="Y159" s="3">
        <f t="shared" si="28"/>
        <v>13.733310124881015</v>
      </c>
      <c r="Z159" s="3">
        <f t="shared" si="29"/>
        <v>12.550372371298845</v>
      </c>
      <c r="AA159" s="3">
        <f t="shared" si="30"/>
        <v>0.164480907235504</v>
      </c>
      <c r="AB159" s="3">
        <f t="shared" si="31"/>
        <v>3.6541430394563763</v>
      </c>
      <c r="AC159" s="3">
        <f t="shared" si="32"/>
        <v>6.987793641219343</v>
      </c>
      <c r="AD159" s="3">
        <f t="shared" si="33"/>
        <v>2.9708289299025905</v>
      </c>
      <c r="AE159" s="3">
        <f t="shared" si="34"/>
        <v>1.5789020886195586</v>
      </c>
      <c r="AF159" s="3">
        <f t="shared" si="35"/>
        <v>0.3625242295580434</v>
      </c>
      <c r="AG159" s="3"/>
      <c r="AI159" s="21"/>
      <c r="AJ159" s="21"/>
      <c r="AL159" s="21">
        <v>7</v>
      </c>
      <c r="AM159" s="2"/>
      <c r="AN159" s="2"/>
      <c r="AP159" s="2"/>
      <c r="AQ159" s="21"/>
      <c r="AR159" s="5"/>
      <c r="AS159" s="7">
        <v>304</v>
      </c>
      <c r="AU159" s="7">
        <v>569</v>
      </c>
      <c r="BE159" s="7">
        <v>145</v>
      </c>
      <c r="BG159" s="2"/>
    </row>
    <row r="160" spans="1:59" ht="12">
      <c r="A160" s="1" t="s">
        <v>288</v>
      </c>
      <c r="B160" s="19" t="s">
        <v>332</v>
      </c>
      <c r="C160" s="19" t="s">
        <v>326</v>
      </c>
      <c r="D160" s="19"/>
      <c r="E160" s="19"/>
      <c r="F160" s="19"/>
      <c r="G160" s="1"/>
      <c r="H160" s="4">
        <v>49.03927337001001</v>
      </c>
      <c r="I160" s="3">
        <v>1.7262989323843416</v>
      </c>
      <c r="J160" s="4">
        <v>15.054545454545453</v>
      </c>
      <c r="K160" s="4">
        <v>10.856444063492065</v>
      </c>
      <c r="L160" s="3">
        <v>0.1564137931034483</v>
      </c>
      <c r="M160" s="3">
        <v>5.325322580645162</v>
      </c>
      <c r="N160" s="3">
        <v>9.717526478791303</v>
      </c>
      <c r="O160" s="3">
        <v>2.27</v>
      </c>
      <c r="P160" s="3">
        <v>0.517</v>
      </c>
      <c r="Q160" s="3">
        <v>0.313</v>
      </c>
      <c r="R160" s="5">
        <f t="shared" si="36"/>
        <v>94.97582467297177</v>
      </c>
      <c r="T160" s="2"/>
      <c r="U160" s="2"/>
      <c r="V160" s="2"/>
      <c r="W160" s="3">
        <f t="shared" si="26"/>
        <v>51.633427284117715</v>
      </c>
      <c r="X160" s="3">
        <f t="shared" si="27"/>
        <v>1.817619313471054</v>
      </c>
      <c r="Y160" s="3">
        <f t="shared" si="28"/>
        <v>15.850923649657634</v>
      </c>
      <c r="Z160" s="3">
        <f t="shared" si="29"/>
        <v>11.43074471937867</v>
      </c>
      <c r="AA160" s="3">
        <f t="shared" si="30"/>
        <v>0.1646880073345239</v>
      </c>
      <c r="AB160" s="3">
        <f t="shared" si="31"/>
        <v>5.6070295772442424</v>
      </c>
      <c r="AC160" s="3">
        <f t="shared" si="32"/>
        <v>10.231578943643242</v>
      </c>
      <c r="AD160" s="3">
        <f t="shared" si="33"/>
        <v>2.390081905386179</v>
      </c>
      <c r="AE160" s="3">
        <f t="shared" si="34"/>
        <v>0.5443490506980856</v>
      </c>
      <c r="AF160" s="3">
        <f t="shared" si="35"/>
        <v>0.3295575490686669</v>
      </c>
      <c r="AG160" s="3"/>
      <c r="AI160" s="21"/>
      <c r="AJ160" s="21"/>
      <c r="AL160" s="21">
        <v>37</v>
      </c>
      <c r="AM160" s="2"/>
      <c r="AN160" s="2"/>
      <c r="AP160" s="2"/>
      <c r="AQ160" s="21"/>
      <c r="AR160" s="5"/>
      <c r="AS160" s="7">
        <v>333.61778571205036</v>
      </c>
      <c r="AU160" s="7">
        <v>258</v>
      </c>
      <c r="BE160" s="7">
        <v>122</v>
      </c>
      <c r="BG160" s="2"/>
    </row>
    <row r="161" spans="1:59" ht="12">
      <c r="A161" s="1" t="s">
        <v>289</v>
      </c>
      <c r="B161" s="19" t="s">
        <v>332</v>
      </c>
      <c r="C161" s="19" t="s">
        <v>326</v>
      </c>
      <c r="D161" s="19"/>
      <c r="E161" s="19"/>
      <c r="F161" s="19"/>
      <c r="G161" s="1"/>
      <c r="H161" s="4">
        <v>52.045450457200815</v>
      </c>
      <c r="I161" s="3">
        <v>1.6850218548043894</v>
      </c>
      <c r="J161" s="4">
        <v>13.67359153322685</v>
      </c>
      <c r="K161" s="4">
        <v>11.51156056968019</v>
      </c>
      <c r="L161" s="3">
        <v>0.19458439217654044</v>
      </c>
      <c r="M161" s="3">
        <v>5.264156619261489</v>
      </c>
      <c r="N161" s="3">
        <v>9.2961500035355</v>
      </c>
      <c r="O161" s="3">
        <v>2.9</v>
      </c>
      <c r="P161" s="3">
        <v>0.751</v>
      </c>
      <c r="Q161" s="3">
        <v>0.38</v>
      </c>
      <c r="R161" s="5">
        <f t="shared" si="36"/>
        <v>97.70151542988577</v>
      </c>
      <c r="T161" s="2"/>
      <c r="U161" s="2"/>
      <c r="V161" s="2"/>
      <c r="W161" s="3">
        <f t="shared" si="26"/>
        <v>53.269849733856546</v>
      </c>
      <c r="X161" s="3">
        <f t="shared" si="27"/>
        <v>1.7246629669870612</v>
      </c>
      <c r="Y161" s="3">
        <f t="shared" si="28"/>
        <v>13.995270670125404</v>
      </c>
      <c r="Z161" s="3">
        <f t="shared" si="29"/>
        <v>11.782376679654792</v>
      </c>
      <c r="AA161" s="3">
        <f t="shared" si="30"/>
        <v>0.1991621023690072</v>
      </c>
      <c r="AB161" s="3">
        <f t="shared" si="31"/>
        <v>5.387998943618477</v>
      </c>
      <c r="AC161" s="3">
        <f t="shared" si="32"/>
        <v>9.514847300609949</v>
      </c>
      <c r="AD161" s="3">
        <f t="shared" si="33"/>
        <v>2.968224174660983</v>
      </c>
      <c r="AE161" s="3">
        <f t="shared" si="34"/>
        <v>0.7686677086794477</v>
      </c>
      <c r="AF161" s="3">
        <f t="shared" si="35"/>
        <v>0.3889397194383357</v>
      </c>
      <c r="AG161" s="3"/>
      <c r="AI161" s="21"/>
      <c r="AJ161" s="21"/>
      <c r="AL161" s="21">
        <v>23</v>
      </c>
      <c r="AM161" s="2"/>
      <c r="AN161" s="2"/>
      <c r="AP161" s="2"/>
      <c r="AQ161" s="21"/>
      <c r="AR161" s="5"/>
      <c r="AS161" s="7">
        <v>371.94463002924545</v>
      </c>
      <c r="AU161" s="7">
        <v>466</v>
      </c>
      <c r="BE161" s="7">
        <v>145</v>
      </c>
      <c r="BG161" s="2"/>
    </row>
    <row r="162" spans="1:63" ht="12">
      <c r="A162" s="6" t="s">
        <v>103</v>
      </c>
      <c r="B162" s="19" t="s">
        <v>333</v>
      </c>
      <c r="C162" s="19" t="s">
        <v>326</v>
      </c>
      <c r="D162" s="19"/>
      <c r="E162" s="19"/>
      <c r="F162" s="19"/>
      <c r="G162" s="6" t="s">
        <v>100</v>
      </c>
      <c r="H162" s="4">
        <v>52.017888089805076</v>
      </c>
      <c r="I162" s="3">
        <v>1.7834191176470586</v>
      </c>
      <c r="J162" s="4">
        <v>16.116788321167885</v>
      </c>
      <c r="K162" s="4">
        <v>9.818760083793814</v>
      </c>
      <c r="L162" s="3">
        <v>0.1345347559528616</v>
      </c>
      <c r="M162" s="3">
        <v>5.069764835354572</v>
      </c>
      <c r="N162" s="3">
        <v>9.608299835398077</v>
      </c>
      <c r="O162" s="3">
        <v>2.96</v>
      </c>
      <c r="P162" s="3">
        <v>0.797</v>
      </c>
      <c r="Q162" s="5">
        <v>0.25919999999999993</v>
      </c>
      <c r="R162" s="5">
        <f t="shared" si="36"/>
        <v>98.56565503911933</v>
      </c>
      <c r="T162" s="5">
        <v>9.38</v>
      </c>
      <c r="U162" s="5">
        <v>2.65</v>
      </c>
      <c r="W162" s="3">
        <f t="shared" si="26"/>
        <v>52.77486165861719</v>
      </c>
      <c r="X162" s="3">
        <f t="shared" si="27"/>
        <v>1.809371750169209</v>
      </c>
      <c r="Y162" s="3">
        <f t="shared" si="28"/>
        <v>16.35132269427049</v>
      </c>
      <c r="Z162" s="3">
        <f t="shared" si="29"/>
        <v>9.961644428677397</v>
      </c>
      <c r="AA162" s="3">
        <f t="shared" si="30"/>
        <v>0.13649252967422235</v>
      </c>
      <c r="AB162" s="3">
        <f t="shared" si="31"/>
        <v>5.143540955865868</v>
      </c>
      <c r="AC162" s="3">
        <f t="shared" si="32"/>
        <v>9.748121525276403</v>
      </c>
      <c r="AD162" s="3">
        <f t="shared" si="33"/>
        <v>3.003074447002069</v>
      </c>
      <c r="AE162" s="3">
        <f t="shared" si="34"/>
        <v>0.8085980858988681</v>
      </c>
      <c r="AF162" s="3">
        <f t="shared" si="35"/>
        <v>0.2629719245482892</v>
      </c>
      <c r="AG162" s="3"/>
      <c r="AH162" s="20">
        <v>29.04</v>
      </c>
      <c r="AI162" s="21"/>
      <c r="AJ162" s="21">
        <v>67.7</v>
      </c>
      <c r="AK162" s="20">
        <v>32.5</v>
      </c>
      <c r="AL162" s="21">
        <v>31</v>
      </c>
      <c r="AM162" s="2"/>
      <c r="AN162" s="2"/>
      <c r="AP162" s="2"/>
      <c r="AQ162" s="21">
        <v>17.4</v>
      </c>
      <c r="AR162" s="5">
        <v>1.98</v>
      </c>
      <c r="AS162" s="7">
        <v>406.06075949367096</v>
      </c>
      <c r="AT162" s="21">
        <v>350</v>
      </c>
      <c r="AU162" s="7">
        <v>401</v>
      </c>
      <c r="AW162" s="21">
        <v>16.6</v>
      </c>
      <c r="AX162" s="20">
        <v>35.1</v>
      </c>
      <c r="AY162" s="20">
        <v>21.1</v>
      </c>
      <c r="AZ162" s="5">
        <v>5.16</v>
      </c>
      <c r="BA162" s="5">
        <v>1.64</v>
      </c>
      <c r="BB162" s="5">
        <v>0.88</v>
      </c>
      <c r="BC162" s="5">
        <v>2.73</v>
      </c>
      <c r="BD162" s="5">
        <v>0.35</v>
      </c>
      <c r="BE162" s="21">
        <v>165</v>
      </c>
      <c r="BF162" s="5">
        <v>4.52</v>
      </c>
      <c r="BG162" s="2"/>
      <c r="BH162" s="5">
        <v>0.67</v>
      </c>
      <c r="BJ162" s="5">
        <v>2.59</v>
      </c>
      <c r="BK162" s="20">
        <v>0.92</v>
      </c>
    </row>
    <row r="163" spans="1:59" ht="12">
      <c r="A163" s="1" t="s">
        <v>104</v>
      </c>
      <c r="B163" s="19" t="s">
        <v>331</v>
      </c>
      <c r="C163" s="19" t="s">
        <v>326</v>
      </c>
      <c r="D163" s="19"/>
      <c r="E163" s="19"/>
      <c r="F163" s="19"/>
      <c r="G163" s="1"/>
      <c r="H163" s="4">
        <v>48.39959193280141</v>
      </c>
      <c r="I163" s="3">
        <v>1.305074890099844</v>
      </c>
      <c r="J163" s="4">
        <v>14.156456978721854</v>
      </c>
      <c r="K163" s="4">
        <v>9.450424828649854</v>
      </c>
      <c r="L163" s="3">
        <v>0.1554619378254452</v>
      </c>
      <c r="M163" s="3">
        <v>5.477629241308502</v>
      </c>
      <c r="N163" s="3">
        <v>10.316220893639573</v>
      </c>
      <c r="O163" s="3">
        <v>2.74</v>
      </c>
      <c r="P163" s="3">
        <v>0.522</v>
      </c>
      <c r="Q163" s="3">
        <v>0.306</v>
      </c>
      <c r="R163" s="5">
        <f t="shared" si="36"/>
        <v>92.82886070304649</v>
      </c>
      <c r="T163" s="2"/>
      <c r="U163" s="2"/>
      <c r="V163" s="2"/>
      <c r="W163" s="3">
        <f t="shared" si="26"/>
        <v>52.13851766168774</v>
      </c>
      <c r="X163" s="3">
        <f t="shared" si="27"/>
        <v>1.4058934691385407</v>
      </c>
      <c r="Y163" s="3">
        <f t="shared" si="28"/>
        <v>15.250060026059614</v>
      </c>
      <c r="Z163" s="3">
        <f t="shared" si="29"/>
        <v>10.180481325609662</v>
      </c>
      <c r="AA163" s="3">
        <f t="shared" si="30"/>
        <v>0.16747155641902994</v>
      </c>
      <c r="AB163" s="3">
        <f t="shared" si="31"/>
        <v>5.900782579709864</v>
      </c>
      <c r="AC163" s="3">
        <f t="shared" si="32"/>
        <v>11.113161160773583</v>
      </c>
      <c r="AD163" s="3">
        <f t="shared" si="33"/>
        <v>2.9516682411573303</v>
      </c>
      <c r="AE163" s="3">
        <f t="shared" si="34"/>
        <v>0.5623251174759585</v>
      </c>
      <c r="AF163" s="3">
        <f t="shared" si="35"/>
        <v>0.3296388619686653</v>
      </c>
      <c r="AG163" s="3"/>
      <c r="AI163" s="21"/>
      <c r="AJ163" s="21"/>
      <c r="AL163" s="21">
        <v>35</v>
      </c>
      <c r="AM163" s="2"/>
      <c r="AN163" s="2"/>
      <c r="AP163" s="2"/>
      <c r="AQ163" s="21"/>
      <c r="AR163" s="5"/>
      <c r="AS163" s="7">
        <v>397</v>
      </c>
      <c r="AU163" s="7">
        <v>363</v>
      </c>
      <c r="BE163" s="7">
        <v>103</v>
      </c>
      <c r="BG163" s="2"/>
    </row>
    <row r="164" spans="1:59" ht="12">
      <c r="A164" s="1" t="s">
        <v>105</v>
      </c>
      <c r="B164" s="19" t="s">
        <v>333</v>
      </c>
      <c r="C164" s="19" t="s">
        <v>326</v>
      </c>
      <c r="D164" s="19"/>
      <c r="E164" s="19"/>
      <c r="F164" s="19"/>
      <c r="G164" s="1"/>
      <c r="H164" s="4">
        <v>48.64874430968542</v>
      </c>
      <c r="I164" s="3">
        <v>1.6114770279544892</v>
      </c>
      <c r="J164" s="4">
        <v>14.00717027693995</v>
      </c>
      <c r="K164" s="4">
        <v>11.244741460682073</v>
      </c>
      <c r="L164" s="3">
        <v>0.177155627248198</v>
      </c>
      <c r="M164" s="3">
        <v>4.795541158272104</v>
      </c>
      <c r="N164" s="3">
        <v>9.407099444832648</v>
      </c>
      <c r="O164" s="3">
        <v>2.67</v>
      </c>
      <c r="P164" s="3">
        <v>0.604</v>
      </c>
      <c r="Q164" s="3">
        <v>0.179</v>
      </c>
      <c r="R164" s="5">
        <f t="shared" si="36"/>
        <v>93.34492930561488</v>
      </c>
      <c r="T164" s="2"/>
      <c r="U164" s="2"/>
      <c r="V164" s="2"/>
      <c r="W164" s="3">
        <f t="shared" si="26"/>
        <v>52.11717944571747</v>
      </c>
      <c r="X164" s="3">
        <f t="shared" si="27"/>
        <v>1.7263680415659768</v>
      </c>
      <c r="Y164" s="3">
        <f t="shared" si="28"/>
        <v>15.00581807832318</v>
      </c>
      <c r="Z164" s="3">
        <f t="shared" si="29"/>
        <v>12.046440598681432</v>
      </c>
      <c r="AA164" s="3">
        <f t="shared" si="30"/>
        <v>0.18978602112192264</v>
      </c>
      <c r="AB164" s="3">
        <f t="shared" si="31"/>
        <v>5.137441523546842</v>
      </c>
      <c r="AC164" s="3">
        <f t="shared" si="32"/>
        <v>10.077783029899184</v>
      </c>
      <c r="AD164" s="3">
        <f t="shared" si="33"/>
        <v>2.8603589074006552</v>
      </c>
      <c r="AE164" s="3">
        <f t="shared" si="34"/>
        <v>0.6470624644456913</v>
      </c>
      <c r="AF164" s="3">
        <f t="shared" si="35"/>
        <v>0.19176188929764693</v>
      </c>
      <c r="AG164" s="3"/>
      <c r="AI164" s="21"/>
      <c r="AJ164" s="21"/>
      <c r="AL164" s="21">
        <v>28</v>
      </c>
      <c r="AM164" s="2"/>
      <c r="AN164" s="2"/>
      <c r="AP164" s="2"/>
      <c r="AQ164" s="21"/>
      <c r="AR164" s="5"/>
      <c r="AS164" s="7">
        <v>239.83268866183434</v>
      </c>
      <c r="AU164" s="7">
        <v>255</v>
      </c>
      <c r="BE164" s="7">
        <v>123</v>
      </c>
      <c r="BG164" s="2"/>
    </row>
    <row r="165" spans="1:63" ht="12">
      <c r="A165" s="6" t="s">
        <v>84</v>
      </c>
      <c r="B165" s="19" t="s">
        <v>333</v>
      </c>
      <c r="C165" s="19" t="s">
        <v>326</v>
      </c>
      <c r="D165" s="19"/>
      <c r="E165" s="19"/>
      <c r="F165" s="19"/>
      <c r="H165" s="20">
        <v>55.22007175301689</v>
      </c>
      <c r="I165" s="5">
        <v>2.1843345937297385</v>
      </c>
      <c r="J165" s="20">
        <v>13.362700674241758</v>
      </c>
      <c r="K165" s="20">
        <v>12</v>
      </c>
      <c r="L165" s="3">
        <v>0.23466666666666666</v>
      </c>
      <c r="M165" s="5">
        <v>3.29</v>
      </c>
      <c r="N165" s="5">
        <v>6.533333333333334</v>
      </c>
      <c r="O165" s="5">
        <v>3.45</v>
      </c>
      <c r="P165" s="5">
        <v>1.69</v>
      </c>
      <c r="Q165" s="5">
        <v>0.47819999999999996</v>
      </c>
      <c r="R165" s="5">
        <f aca="true" t="shared" si="37" ref="R165:R182">SUM(H165:Q165)</f>
        <v>98.4433070209884</v>
      </c>
      <c r="T165" s="2"/>
      <c r="U165" s="2"/>
      <c r="V165" s="2"/>
      <c r="W165" s="3">
        <f aca="true" t="shared" si="38" ref="W165:W228">H165/$R165*100</f>
        <v>56.09327177645892</v>
      </c>
      <c r="X165" s="3">
        <f aca="true" t="shared" si="39" ref="X165:X228">I165/$R165*100</f>
        <v>2.2188756755845596</v>
      </c>
      <c r="Y165" s="3">
        <f aca="true" t="shared" si="40" ref="Y165:Y228">J165/$R165*100</f>
        <v>13.574006276925246</v>
      </c>
      <c r="Z165" s="3">
        <f aca="true" t="shared" si="41" ref="Z165:Z228">K165/$R165*100</f>
        <v>12.189757092822537</v>
      </c>
      <c r="AA165" s="3">
        <f aca="true" t="shared" si="42" ref="AA165:AA228">L165/$R165*100</f>
        <v>0.23837747203741852</v>
      </c>
      <c r="AB165" s="3">
        <f aca="true" t="shared" si="43" ref="AB165:AB228">M165/$R165*100</f>
        <v>3.3420250696155125</v>
      </c>
      <c r="AC165" s="3">
        <f aca="true" t="shared" si="44" ref="AC165:AC228">N165/$R165*100</f>
        <v>6.636645528314493</v>
      </c>
      <c r="AD165" s="3">
        <f aca="true" t="shared" si="45" ref="AD165:AD228">O165/$R165*100</f>
        <v>3.50455516418648</v>
      </c>
      <c r="AE165" s="3">
        <f aca="true" t="shared" si="46" ref="AE165:AE228">P165/$R165*100</f>
        <v>1.7167241239058404</v>
      </c>
      <c r="AF165" s="3">
        <f aca="true" t="shared" si="47" ref="AF165:AF228">Q165/$R165*100</f>
        <v>0.48576182014897806</v>
      </c>
      <c r="AG165" s="3"/>
      <c r="AH165" s="20">
        <v>32.4</v>
      </c>
      <c r="AI165" s="21"/>
      <c r="AJ165" s="21">
        <v>4.3</v>
      </c>
      <c r="AK165" s="20">
        <v>31.3</v>
      </c>
      <c r="AL165" s="49">
        <v>7.9</v>
      </c>
      <c r="AM165" s="2"/>
      <c r="AN165" s="2"/>
      <c r="AP165" s="2"/>
      <c r="AQ165" s="21">
        <v>41</v>
      </c>
      <c r="AR165" s="5">
        <v>0.79</v>
      </c>
      <c r="AS165" s="49">
        <v>319.8333333333333</v>
      </c>
      <c r="AT165" s="21">
        <v>640</v>
      </c>
      <c r="AU165" s="27">
        <v>691.39</v>
      </c>
      <c r="AW165" s="21">
        <v>23.3</v>
      </c>
      <c r="AX165" s="20">
        <v>51.2</v>
      </c>
      <c r="AY165" s="20">
        <v>25.3</v>
      </c>
      <c r="AZ165" s="5">
        <v>6.96</v>
      </c>
      <c r="BA165" s="5">
        <v>2.21</v>
      </c>
      <c r="BB165" s="5">
        <v>0.95</v>
      </c>
      <c r="BC165" s="5">
        <v>4.02</v>
      </c>
      <c r="BD165" s="5">
        <v>0.52</v>
      </c>
      <c r="BE165" s="49">
        <v>203.4</v>
      </c>
      <c r="BF165" s="5">
        <v>5.04</v>
      </c>
      <c r="BG165" s="2"/>
      <c r="BH165" s="5">
        <v>0.92</v>
      </c>
      <c r="BJ165" s="5">
        <v>4.75</v>
      </c>
      <c r="BK165" s="20">
        <v>1.2</v>
      </c>
    </row>
    <row r="166" spans="1:63" ht="12">
      <c r="A166" s="6" t="s">
        <v>85</v>
      </c>
      <c r="B166" s="19" t="s">
        <v>333</v>
      </c>
      <c r="C166" s="19" t="s">
        <v>326</v>
      </c>
      <c r="D166" s="19"/>
      <c r="E166" s="19"/>
      <c r="F166" s="19"/>
      <c r="H166" s="20">
        <v>54.02</v>
      </c>
      <c r="I166" s="5">
        <v>2.16</v>
      </c>
      <c r="J166" s="20">
        <v>13.26</v>
      </c>
      <c r="K166" s="20">
        <v>11.32</v>
      </c>
      <c r="L166" s="5">
        <v>0.18</v>
      </c>
      <c r="M166" s="5">
        <v>2.66</v>
      </c>
      <c r="N166" s="5">
        <v>6.31</v>
      </c>
      <c r="O166" s="5">
        <v>3.52</v>
      </c>
      <c r="P166" s="5">
        <v>1.97</v>
      </c>
      <c r="Q166" s="5">
        <v>0.5064</v>
      </c>
      <c r="R166" s="5">
        <f aca="true" t="shared" si="48" ref="R166:R173">SUM(H166:Q166)</f>
        <v>95.90640000000002</v>
      </c>
      <c r="T166" s="2"/>
      <c r="U166" s="2"/>
      <c r="V166" s="2"/>
      <c r="W166" s="3">
        <f t="shared" si="38"/>
        <v>56.325750940500306</v>
      </c>
      <c r="X166" s="3">
        <f t="shared" si="39"/>
        <v>2.2521958909937188</v>
      </c>
      <c r="Y166" s="3">
        <f t="shared" si="40"/>
        <v>13.82598033082255</v>
      </c>
      <c r="Z166" s="3">
        <f t="shared" si="41"/>
        <v>11.803174762059673</v>
      </c>
      <c r="AA166" s="3">
        <f t="shared" si="42"/>
        <v>0.18768299091614318</v>
      </c>
      <c r="AB166" s="3">
        <f t="shared" si="43"/>
        <v>2.7735375324274494</v>
      </c>
      <c r="AC166" s="3">
        <f t="shared" si="44"/>
        <v>6.579331514893687</v>
      </c>
      <c r="AD166" s="3">
        <f t="shared" si="45"/>
        <v>3.670245155693467</v>
      </c>
      <c r="AE166" s="3">
        <f t="shared" si="46"/>
        <v>2.0540860672489005</v>
      </c>
      <c r="AF166" s="3">
        <f t="shared" si="47"/>
        <v>0.5280148144440828</v>
      </c>
      <c r="AG166" s="3"/>
      <c r="AH166" s="20">
        <v>28.9</v>
      </c>
      <c r="AI166" s="21"/>
      <c r="AJ166" s="21">
        <v>6.1</v>
      </c>
      <c r="AK166" s="20">
        <v>28.1</v>
      </c>
      <c r="AL166" s="27">
        <v>51.7</v>
      </c>
      <c r="AM166" s="19"/>
      <c r="AN166" s="3"/>
      <c r="AP166" s="2"/>
      <c r="AQ166" s="21">
        <v>42</v>
      </c>
      <c r="AR166" s="5">
        <v>8.36</v>
      </c>
      <c r="AS166" s="27">
        <v>354</v>
      </c>
      <c r="AT166" s="21">
        <v>750</v>
      </c>
      <c r="AU166" s="27">
        <v>734</v>
      </c>
      <c r="AW166" s="21">
        <v>25.6</v>
      </c>
      <c r="AX166" s="20">
        <v>56.4</v>
      </c>
      <c r="AY166" s="20">
        <v>28.1</v>
      </c>
      <c r="AZ166" s="5">
        <v>6.61</v>
      </c>
      <c r="BA166" s="5">
        <v>2.13</v>
      </c>
      <c r="BB166" s="5">
        <v>0.94</v>
      </c>
      <c r="BC166" s="5">
        <v>3.1</v>
      </c>
      <c r="BD166" s="5">
        <v>0.435</v>
      </c>
      <c r="BE166" s="27">
        <v>180.8</v>
      </c>
      <c r="BF166" s="5">
        <v>4.68</v>
      </c>
      <c r="BG166" s="5"/>
      <c r="BH166" s="5">
        <v>0.69</v>
      </c>
      <c r="BJ166" s="5">
        <v>6.58</v>
      </c>
      <c r="BK166" s="20">
        <v>2</v>
      </c>
    </row>
    <row r="167" spans="1:63" ht="12">
      <c r="A167" s="6" t="s">
        <v>86</v>
      </c>
      <c r="B167" s="19" t="s">
        <v>333</v>
      </c>
      <c r="C167" s="19" t="s">
        <v>326</v>
      </c>
      <c r="D167" s="19"/>
      <c r="E167" s="19"/>
      <c r="F167" s="19"/>
      <c r="H167" s="20">
        <v>54.42600424085197</v>
      </c>
      <c r="I167" s="5">
        <v>1.7150909861932304</v>
      </c>
      <c r="J167" s="20">
        <v>14.297666174222197</v>
      </c>
      <c r="K167" s="20">
        <v>11.9</v>
      </c>
      <c r="L167" s="5">
        <v>0.18200000000000002</v>
      </c>
      <c r="M167" s="5">
        <v>4.63</v>
      </c>
      <c r="N167" s="5">
        <v>7.83</v>
      </c>
      <c r="O167" s="5">
        <v>2.82</v>
      </c>
      <c r="P167" s="5">
        <v>1.32</v>
      </c>
      <c r="Q167" s="5">
        <v>0.2616</v>
      </c>
      <c r="R167" s="5">
        <f t="shared" si="48"/>
        <v>99.38236140126739</v>
      </c>
      <c r="T167" s="2"/>
      <c r="U167" s="2"/>
      <c r="V167" s="2"/>
      <c r="W167" s="3">
        <f t="shared" si="38"/>
        <v>54.764249383349714</v>
      </c>
      <c r="X167" s="3">
        <f t="shared" si="39"/>
        <v>1.7257498835918772</v>
      </c>
      <c r="Y167" s="3">
        <f t="shared" si="40"/>
        <v>14.386522892622539</v>
      </c>
      <c r="Z167" s="3">
        <f t="shared" si="41"/>
        <v>11.973955772647042</v>
      </c>
      <c r="AA167" s="3">
        <f t="shared" si="42"/>
        <v>0.183131088287543</v>
      </c>
      <c r="AB167" s="3">
        <f t="shared" si="43"/>
        <v>4.658774388853428</v>
      </c>
      <c r="AC167" s="3">
        <f t="shared" si="44"/>
        <v>7.87866165544759</v>
      </c>
      <c r="AD167" s="3">
        <f t="shared" si="45"/>
        <v>2.837525653686105</v>
      </c>
      <c r="AE167" s="3">
        <f t="shared" si="46"/>
        <v>1.3282034974700918</v>
      </c>
      <c r="AF167" s="3">
        <f t="shared" si="47"/>
        <v>0.2632257840440727</v>
      </c>
      <c r="AG167" s="3"/>
      <c r="AH167" s="20">
        <v>31.6</v>
      </c>
      <c r="AI167" s="21"/>
      <c r="AJ167" s="21">
        <v>8.2</v>
      </c>
      <c r="AK167" s="20">
        <v>34</v>
      </c>
      <c r="AL167" s="27">
        <v>10</v>
      </c>
      <c r="AM167" s="19"/>
      <c r="AN167" s="2"/>
      <c r="AP167" s="2"/>
      <c r="AQ167" s="21">
        <v>45</v>
      </c>
      <c r="AR167" s="5">
        <v>0.72</v>
      </c>
      <c r="AS167" s="27">
        <v>324</v>
      </c>
      <c r="AT167" s="21">
        <v>570</v>
      </c>
      <c r="AU167" s="27">
        <v>597</v>
      </c>
      <c r="AW167" s="21">
        <v>24.7</v>
      </c>
      <c r="AX167" s="20">
        <v>54.5</v>
      </c>
      <c r="AY167" s="20">
        <v>25.6</v>
      </c>
      <c r="AZ167" s="5">
        <v>6.71</v>
      </c>
      <c r="BA167" s="5">
        <v>1.98</v>
      </c>
      <c r="BB167" s="5">
        <v>0.96</v>
      </c>
      <c r="BC167" s="5">
        <v>4.17</v>
      </c>
      <c r="BD167" s="5">
        <v>0.438</v>
      </c>
      <c r="BE167" s="27">
        <v>175</v>
      </c>
      <c r="BF167" s="5">
        <v>5.24</v>
      </c>
      <c r="BG167" s="5"/>
      <c r="BH167" s="5">
        <v>0.86</v>
      </c>
      <c r="BJ167" s="5">
        <v>6.23</v>
      </c>
      <c r="BK167" s="20">
        <v>1.7</v>
      </c>
    </row>
    <row r="168" spans="1:63" ht="12">
      <c r="A168" s="6" t="s">
        <v>87</v>
      </c>
      <c r="B168" s="19" t="s">
        <v>333</v>
      </c>
      <c r="C168" s="19" t="s">
        <v>326</v>
      </c>
      <c r="D168" s="19"/>
      <c r="E168" s="19"/>
      <c r="F168" s="19"/>
      <c r="H168" s="20">
        <v>56.09</v>
      </c>
      <c r="I168" s="5">
        <v>2.135</v>
      </c>
      <c r="J168" s="20">
        <v>13.9</v>
      </c>
      <c r="K168" s="20">
        <v>11.9</v>
      </c>
      <c r="L168" s="5">
        <v>0.208</v>
      </c>
      <c r="M168" s="5">
        <v>3.48</v>
      </c>
      <c r="N168" s="5">
        <v>6.73</v>
      </c>
      <c r="O168" s="5">
        <v>2.82</v>
      </c>
      <c r="P168" s="5">
        <v>1.742</v>
      </c>
      <c r="Q168" s="5">
        <v>0.36699999999999994</v>
      </c>
      <c r="R168" s="5">
        <f t="shared" si="48"/>
        <v>99.37200000000001</v>
      </c>
      <c r="T168" s="2"/>
      <c r="U168" s="2"/>
      <c r="V168" s="2"/>
      <c r="W168" s="3">
        <f t="shared" si="38"/>
        <v>56.44447127963611</v>
      </c>
      <c r="X168" s="3">
        <f t="shared" si="39"/>
        <v>2.1484925331079174</v>
      </c>
      <c r="Y168" s="3">
        <f t="shared" si="40"/>
        <v>13.987843658173327</v>
      </c>
      <c r="Z168" s="3">
        <f t="shared" si="41"/>
        <v>11.97520428289659</v>
      </c>
      <c r="AA168" s="3">
        <f t="shared" si="42"/>
        <v>0.20931449502878072</v>
      </c>
      <c r="AB168" s="3">
        <f t="shared" si="43"/>
        <v>3.5019925129815235</v>
      </c>
      <c r="AC168" s="3">
        <f t="shared" si="44"/>
        <v>6.772531497806222</v>
      </c>
      <c r="AD168" s="3">
        <f t="shared" si="45"/>
        <v>2.8378215191402</v>
      </c>
      <c r="AE168" s="3">
        <f t="shared" si="46"/>
        <v>1.7530088958660384</v>
      </c>
      <c r="AF168" s="3">
        <f t="shared" si="47"/>
        <v>0.3693193253632813</v>
      </c>
      <c r="AG168" s="3"/>
      <c r="AH168" s="20">
        <v>33.5</v>
      </c>
      <c r="AI168" s="21"/>
      <c r="AJ168" s="21">
        <v>19.1</v>
      </c>
      <c r="AK168" s="20">
        <v>34.5</v>
      </c>
      <c r="AL168" s="27">
        <v>8.3</v>
      </c>
      <c r="AM168" s="19"/>
      <c r="AN168" s="2"/>
      <c r="AP168" s="2"/>
      <c r="AQ168" s="21">
        <v>39</v>
      </c>
      <c r="AR168" s="5">
        <v>1</v>
      </c>
      <c r="AS168" s="27">
        <v>335.3333333333333</v>
      </c>
      <c r="AT168" s="21">
        <v>440</v>
      </c>
      <c r="AU168" s="27">
        <v>706.74</v>
      </c>
      <c r="AW168" s="21">
        <v>15.3</v>
      </c>
      <c r="AX168" s="20">
        <v>35</v>
      </c>
      <c r="AY168" s="20">
        <v>18.9</v>
      </c>
      <c r="AZ168" s="5">
        <v>5.12</v>
      </c>
      <c r="BA168" s="5">
        <v>1.62</v>
      </c>
      <c r="BB168" s="5">
        <v>0.66</v>
      </c>
      <c r="BC168" s="5">
        <v>3.02</v>
      </c>
      <c r="BD168" s="5">
        <v>0.384</v>
      </c>
      <c r="BE168" s="27">
        <v>193.6</v>
      </c>
      <c r="BF168" s="5">
        <v>4.05</v>
      </c>
      <c r="BG168" s="5"/>
      <c r="BH168" s="5">
        <v>0.67</v>
      </c>
      <c r="BJ168" s="5">
        <v>3.9</v>
      </c>
      <c r="BK168" s="20">
        <v>1.2</v>
      </c>
    </row>
    <row r="169" spans="1:64" ht="12">
      <c r="A169" s="6" t="s">
        <v>88</v>
      </c>
      <c r="B169" s="19" t="s">
        <v>333</v>
      </c>
      <c r="C169" s="19" t="s">
        <v>326</v>
      </c>
      <c r="D169" s="19"/>
      <c r="E169" s="19"/>
      <c r="F169" s="19"/>
      <c r="H169" s="20">
        <v>54.720961570617796</v>
      </c>
      <c r="I169" s="5">
        <v>2.1349307139559026</v>
      </c>
      <c r="J169" s="20">
        <v>13.67349809656815</v>
      </c>
      <c r="K169" s="20">
        <v>10.7</v>
      </c>
      <c r="L169" s="5">
        <v>0.1996666666666667</v>
      </c>
      <c r="M169" s="5">
        <v>3.51</v>
      </c>
      <c r="N169" s="5">
        <v>6.873333333333334</v>
      </c>
      <c r="O169" s="5">
        <v>2.94</v>
      </c>
      <c r="P169" s="5">
        <v>1.83</v>
      </c>
      <c r="Q169" s="5">
        <v>0.36779999999999996</v>
      </c>
      <c r="R169" s="5">
        <f t="shared" si="48"/>
        <v>96.95019038114187</v>
      </c>
      <c r="T169" s="2"/>
      <c r="U169" s="2"/>
      <c r="V169" s="2"/>
      <c r="W169" s="3">
        <f t="shared" si="38"/>
        <v>56.4423456575922</v>
      </c>
      <c r="X169" s="3">
        <f t="shared" si="39"/>
        <v>2.202090274978125</v>
      </c>
      <c r="Y169" s="3">
        <f t="shared" si="40"/>
        <v>14.103632022601817</v>
      </c>
      <c r="Z169" s="3">
        <f t="shared" si="41"/>
        <v>11.036595140179626</v>
      </c>
      <c r="AA169" s="3">
        <f t="shared" si="42"/>
        <v>0.2059476787840373</v>
      </c>
      <c r="AB169" s="3">
        <f t="shared" si="43"/>
        <v>3.620415788974812</v>
      </c>
      <c r="AC169" s="3">
        <f t="shared" si="44"/>
        <v>7.089551146121618</v>
      </c>
      <c r="AD169" s="3">
        <f t="shared" si="45"/>
        <v>3.0324850198250566</v>
      </c>
      <c r="AE169" s="3">
        <f t="shared" si="46"/>
        <v>1.8875672062176374</v>
      </c>
      <c r="AF169" s="3">
        <f t="shared" si="47"/>
        <v>0.37937006472505297</v>
      </c>
      <c r="AG169" s="3"/>
      <c r="AH169" s="20">
        <v>35.6</v>
      </c>
      <c r="AI169" s="21"/>
      <c r="AJ169" s="21">
        <v>67</v>
      </c>
      <c r="AK169" s="20">
        <v>35.1</v>
      </c>
      <c r="AL169" s="27">
        <v>36.02</v>
      </c>
      <c r="AM169" s="19"/>
      <c r="AN169" s="2"/>
      <c r="AO169" s="28"/>
      <c r="AP169" s="2"/>
      <c r="AQ169" s="21">
        <v>25</v>
      </c>
      <c r="AR169" s="5">
        <v>2.05</v>
      </c>
      <c r="AS169" s="27">
        <v>358.17</v>
      </c>
      <c r="AT169" s="21">
        <v>420</v>
      </c>
      <c r="AU169" s="27">
        <v>432.35</v>
      </c>
      <c r="AW169" s="21">
        <v>15.9</v>
      </c>
      <c r="AX169" s="20">
        <v>33.1</v>
      </c>
      <c r="AY169" s="20">
        <v>16.9</v>
      </c>
      <c r="AZ169" s="5">
        <v>4.76</v>
      </c>
      <c r="BA169" s="5">
        <v>1.5</v>
      </c>
      <c r="BB169" s="5">
        <v>0.67</v>
      </c>
      <c r="BC169" s="5">
        <v>2.99</v>
      </c>
      <c r="BD169" s="5">
        <v>0.366</v>
      </c>
      <c r="BE169" s="27">
        <v>143.4</v>
      </c>
      <c r="BF169" s="5">
        <v>3.54</v>
      </c>
      <c r="BG169" s="5"/>
      <c r="BH169" s="5">
        <v>0.54</v>
      </c>
      <c r="BI169" s="28"/>
      <c r="BJ169" s="5">
        <v>2.97</v>
      </c>
      <c r="BK169" s="28">
        <v>0.7</v>
      </c>
      <c r="BL169" s="28"/>
    </row>
    <row r="170" spans="1:63" ht="12">
      <c r="A170" s="6" t="s">
        <v>89</v>
      </c>
      <c r="B170" s="19" t="s">
        <v>333</v>
      </c>
      <c r="C170" s="19" t="s">
        <v>326</v>
      </c>
      <c r="D170" s="19"/>
      <c r="E170" s="19"/>
      <c r="F170" s="19"/>
      <c r="H170" s="20">
        <v>52.66</v>
      </c>
      <c r="I170" s="5">
        <v>1.6</v>
      </c>
      <c r="J170" s="20">
        <v>14.34</v>
      </c>
      <c r="K170" s="20">
        <v>10.1</v>
      </c>
      <c r="L170" s="5">
        <v>0.19</v>
      </c>
      <c r="M170" s="5">
        <v>5.21</v>
      </c>
      <c r="N170" s="5">
        <v>9.57</v>
      </c>
      <c r="O170" s="5">
        <v>2.51</v>
      </c>
      <c r="P170" s="5">
        <v>1.06</v>
      </c>
      <c r="Q170" s="5">
        <v>0.2634</v>
      </c>
      <c r="R170" s="5">
        <f t="shared" si="48"/>
        <v>97.5034</v>
      </c>
      <c r="T170" s="2"/>
      <c r="U170" s="2"/>
      <c r="V170" s="2"/>
      <c r="W170" s="3">
        <f t="shared" si="38"/>
        <v>54.00837304135035</v>
      </c>
      <c r="X170" s="3">
        <f t="shared" si="39"/>
        <v>1.6409684175115946</v>
      </c>
      <c r="Y170" s="3">
        <f t="shared" si="40"/>
        <v>14.707179441947666</v>
      </c>
      <c r="Z170" s="3">
        <f t="shared" si="41"/>
        <v>10.35861313554194</v>
      </c>
      <c r="AA170" s="3">
        <f t="shared" si="42"/>
        <v>0.19486499957950185</v>
      </c>
      <c r="AB170" s="3">
        <f t="shared" si="43"/>
        <v>5.343403409522129</v>
      </c>
      <c r="AC170" s="3">
        <f t="shared" si="44"/>
        <v>9.815042347241224</v>
      </c>
      <c r="AD170" s="3">
        <f t="shared" si="45"/>
        <v>2.574269204971314</v>
      </c>
      <c r="AE170" s="3">
        <f t="shared" si="46"/>
        <v>1.0871415766014314</v>
      </c>
      <c r="AF170" s="3">
        <f t="shared" si="47"/>
        <v>0.27014442573284625</v>
      </c>
      <c r="AG170" s="3"/>
      <c r="AH170" s="20">
        <v>32</v>
      </c>
      <c r="AI170" s="21"/>
      <c r="AJ170" s="21">
        <v>9.5</v>
      </c>
      <c r="AK170" s="20">
        <v>31.8</v>
      </c>
      <c r="AL170" s="27">
        <v>12.84</v>
      </c>
      <c r="AM170" s="19"/>
      <c r="AN170" s="2"/>
      <c r="AP170" s="2"/>
      <c r="AQ170" s="21">
        <v>43</v>
      </c>
      <c r="AR170" s="5">
        <v>2.59</v>
      </c>
      <c r="AS170" s="27">
        <v>315.4</v>
      </c>
      <c r="AT170" s="21">
        <v>635</v>
      </c>
      <c r="AU170" s="27">
        <v>639.94</v>
      </c>
      <c r="AW170" s="21">
        <v>18.4</v>
      </c>
      <c r="AX170" s="20">
        <v>40.2</v>
      </c>
      <c r="AY170" s="20">
        <v>21.9</v>
      </c>
      <c r="AZ170" s="5">
        <v>5.61</v>
      </c>
      <c r="BA170" s="5">
        <v>1.76</v>
      </c>
      <c r="BB170" s="5">
        <v>0.85</v>
      </c>
      <c r="BC170" s="5">
        <v>3.53</v>
      </c>
      <c r="BD170" s="5">
        <v>0.411</v>
      </c>
      <c r="BE170" s="27">
        <v>181.8</v>
      </c>
      <c r="BF170" s="5">
        <v>4.28</v>
      </c>
      <c r="BG170" s="5"/>
      <c r="BH170" s="5">
        <v>0.63</v>
      </c>
      <c r="BJ170" s="5">
        <v>3.82</v>
      </c>
      <c r="BK170" s="20">
        <v>1.3</v>
      </c>
    </row>
    <row r="171" spans="1:63" ht="12">
      <c r="A171" s="6" t="s">
        <v>90</v>
      </c>
      <c r="B171" s="19" t="s">
        <v>333</v>
      </c>
      <c r="C171" s="19" t="s">
        <v>326</v>
      </c>
      <c r="D171" s="19"/>
      <c r="E171" s="19"/>
      <c r="F171" s="19"/>
      <c r="H171" s="20">
        <v>54.08</v>
      </c>
      <c r="I171" s="5">
        <v>2.21</v>
      </c>
      <c r="J171" s="20">
        <v>13.08</v>
      </c>
      <c r="K171" s="20">
        <v>12.44</v>
      </c>
      <c r="L171" s="5">
        <v>0.21</v>
      </c>
      <c r="M171" s="5">
        <v>3.18</v>
      </c>
      <c r="N171" s="5">
        <v>7.04</v>
      </c>
      <c r="O171" s="5">
        <v>3.55</v>
      </c>
      <c r="P171" s="5">
        <v>1.59</v>
      </c>
      <c r="Q171" s="5">
        <v>0.39</v>
      </c>
      <c r="R171" s="5">
        <f t="shared" si="48"/>
        <v>97.77000000000001</v>
      </c>
      <c r="T171" s="2"/>
      <c r="U171" s="2"/>
      <c r="V171" s="2"/>
      <c r="W171" s="3">
        <f t="shared" si="38"/>
        <v>55.31349084586273</v>
      </c>
      <c r="X171" s="3">
        <f t="shared" si="39"/>
        <v>2.2604070778357364</v>
      </c>
      <c r="Y171" s="3">
        <f t="shared" si="40"/>
        <v>13.378336913163547</v>
      </c>
      <c r="Z171" s="3">
        <f t="shared" si="41"/>
        <v>12.723739388360435</v>
      </c>
      <c r="AA171" s="3">
        <f t="shared" si="42"/>
        <v>0.2147898128260202</v>
      </c>
      <c r="AB171" s="3">
        <f t="shared" si="43"/>
        <v>3.2525314513654493</v>
      </c>
      <c r="AC171" s="3">
        <f t="shared" si="44"/>
        <v>7.200572772834201</v>
      </c>
      <c r="AD171" s="3">
        <f t="shared" si="45"/>
        <v>3.630970645392247</v>
      </c>
      <c r="AE171" s="3">
        <f t="shared" si="46"/>
        <v>1.6262657256827246</v>
      </c>
      <c r="AF171" s="3">
        <f t="shared" si="47"/>
        <v>0.39889536667689474</v>
      </c>
      <c r="AG171" s="3"/>
      <c r="AH171" s="20">
        <v>33.1</v>
      </c>
      <c r="AI171" s="21"/>
      <c r="AJ171" s="21">
        <v>4.4</v>
      </c>
      <c r="AK171" s="20">
        <v>31.9</v>
      </c>
      <c r="AL171" s="27"/>
      <c r="AM171" s="19"/>
      <c r="AN171" s="3"/>
      <c r="AP171" s="2"/>
      <c r="AQ171" s="21">
        <v>44</v>
      </c>
      <c r="AR171" s="5">
        <v>3.76</v>
      </c>
      <c r="AS171" s="27">
        <v>313</v>
      </c>
      <c r="AT171" s="21">
        <v>675</v>
      </c>
      <c r="AU171" s="27">
        <v>659</v>
      </c>
      <c r="AW171" s="21">
        <v>21.6</v>
      </c>
      <c r="AX171" s="20">
        <v>47.5</v>
      </c>
      <c r="AY171" s="20">
        <v>28</v>
      </c>
      <c r="AZ171" s="5">
        <v>6.69</v>
      </c>
      <c r="BA171" s="5">
        <v>2.05</v>
      </c>
      <c r="BB171" s="5">
        <v>1.01</v>
      </c>
      <c r="BC171" s="5">
        <v>4.03</v>
      </c>
      <c r="BD171" s="5">
        <v>0.481</v>
      </c>
      <c r="BE171" s="27">
        <v>189.2</v>
      </c>
      <c r="BF171" s="5">
        <v>5.05</v>
      </c>
      <c r="BG171" s="5"/>
      <c r="BH171" s="5">
        <v>0.85</v>
      </c>
      <c r="BJ171" s="5">
        <v>4.39</v>
      </c>
      <c r="BK171" s="20">
        <v>1.5</v>
      </c>
    </row>
    <row r="172" spans="1:63" ht="12">
      <c r="A172" s="6" t="s">
        <v>91</v>
      </c>
      <c r="B172" s="19" t="s">
        <v>333</v>
      </c>
      <c r="C172" s="19" t="s">
        <v>326</v>
      </c>
      <c r="D172" s="19"/>
      <c r="E172" s="19"/>
      <c r="F172" s="19"/>
      <c r="H172" s="20">
        <v>53.93675213675213</v>
      </c>
      <c r="I172" s="5">
        <v>2.207158825918069</v>
      </c>
      <c r="J172" s="20">
        <v>12.978885231164258</v>
      </c>
      <c r="K172" s="20">
        <v>11.8</v>
      </c>
      <c r="L172" s="5">
        <v>0.2128</v>
      </c>
      <c r="M172" s="5">
        <v>3.1060000000000003</v>
      </c>
      <c r="N172" s="5">
        <v>6.73</v>
      </c>
      <c r="O172" s="5">
        <v>3.27</v>
      </c>
      <c r="P172" s="5">
        <v>1.6</v>
      </c>
      <c r="Q172" s="5">
        <v>0.41119999999999995</v>
      </c>
      <c r="R172" s="5">
        <f t="shared" si="48"/>
        <v>96.25279619383444</v>
      </c>
      <c r="T172" s="2"/>
      <c r="U172" s="2"/>
      <c r="V172" s="2"/>
      <c r="W172" s="3">
        <f t="shared" si="38"/>
        <v>56.036556099766685</v>
      </c>
      <c r="X172" s="3">
        <f t="shared" si="39"/>
        <v>2.2930854096677664</v>
      </c>
      <c r="Y172" s="3">
        <f t="shared" si="40"/>
        <v>13.48416435095278</v>
      </c>
      <c r="Z172" s="3">
        <f t="shared" si="41"/>
        <v>12.259384107903829</v>
      </c>
      <c r="AA172" s="3">
        <f t="shared" si="42"/>
        <v>0.22108448628490968</v>
      </c>
      <c r="AB172" s="3">
        <f t="shared" si="43"/>
        <v>3.226919240605872</v>
      </c>
      <c r="AC172" s="3">
        <f t="shared" si="44"/>
        <v>6.99200466493159</v>
      </c>
      <c r="AD172" s="3">
        <f t="shared" si="45"/>
        <v>3.3973039010886033</v>
      </c>
      <c r="AE172" s="3">
        <f t="shared" si="46"/>
        <v>1.662289370563231</v>
      </c>
      <c r="AF172" s="3">
        <f t="shared" si="47"/>
        <v>0.4272083682347503</v>
      </c>
      <c r="AG172" s="3"/>
      <c r="AH172" s="20">
        <v>33.2</v>
      </c>
      <c r="AI172" s="21"/>
      <c r="AJ172" s="21">
        <v>5</v>
      </c>
      <c r="AK172" s="20">
        <v>31.2</v>
      </c>
      <c r="AL172" s="27">
        <v>1.72</v>
      </c>
      <c r="AM172" s="19"/>
      <c r="AN172" s="2"/>
      <c r="AP172" s="2"/>
      <c r="AQ172" s="21">
        <v>41</v>
      </c>
      <c r="AR172" s="5">
        <v>0.74</v>
      </c>
      <c r="AS172" s="27">
        <v>316.2</v>
      </c>
      <c r="AT172" s="21">
        <v>685</v>
      </c>
      <c r="AU172" s="27">
        <v>691.39</v>
      </c>
      <c r="AW172" s="21">
        <v>23.5</v>
      </c>
      <c r="AX172" s="20">
        <v>51.4</v>
      </c>
      <c r="AY172" s="20">
        <v>28.3</v>
      </c>
      <c r="AZ172" s="5">
        <v>7.2</v>
      </c>
      <c r="BA172" s="5">
        <v>2.13</v>
      </c>
      <c r="BB172" s="5">
        <v>1.05</v>
      </c>
      <c r="BC172" s="5">
        <v>4.52</v>
      </c>
      <c r="BD172" s="5">
        <v>0.546</v>
      </c>
      <c r="BE172" s="27">
        <v>204.6</v>
      </c>
      <c r="BF172" s="5">
        <v>5.34</v>
      </c>
      <c r="BG172" s="5"/>
      <c r="BH172" s="5">
        <v>0.76</v>
      </c>
      <c r="BJ172" s="5">
        <v>4.68</v>
      </c>
      <c r="BK172" s="20">
        <v>1.5</v>
      </c>
    </row>
    <row r="173" spans="1:63" ht="12">
      <c r="A173" s="6" t="s">
        <v>92</v>
      </c>
      <c r="B173" s="19" t="s">
        <v>333</v>
      </c>
      <c r="C173" s="19" t="s">
        <v>326</v>
      </c>
      <c r="D173" s="19"/>
      <c r="E173" s="19"/>
      <c r="F173" s="19"/>
      <c r="H173" s="20">
        <v>55.338395970554046</v>
      </c>
      <c r="I173" s="5">
        <v>2.190867594346537</v>
      </c>
      <c r="J173" s="20">
        <v>13.250431954835586</v>
      </c>
      <c r="K173" s="20">
        <v>12.2</v>
      </c>
      <c r="L173" s="5">
        <v>0.20320000000000002</v>
      </c>
      <c r="M173" s="5">
        <v>3.1840000000000006</v>
      </c>
      <c r="N173" s="5">
        <v>6.27</v>
      </c>
      <c r="O173" s="5">
        <v>3.23</v>
      </c>
      <c r="P173" s="5">
        <v>1.72</v>
      </c>
      <c r="Q173" s="5">
        <v>0.40859999999999996</v>
      </c>
      <c r="R173" s="5">
        <f t="shared" si="48"/>
        <v>97.99549551973617</v>
      </c>
      <c r="T173" s="2"/>
      <c r="U173" s="2"/>
      <c r="V173" s="2"/>
      <c r="W173" s="3">
        <f t="shared" si="38"/>
        <v>56.47034659813416</v>
      </c>
      <c r="X173" s="3">
        <f t="shared" si="39"/>
        <v>2.2356819389777964</v>
      </c>
      <c r="Y173" s="3">
        <f t="shared" si="40"/>
        <v>13.521470435512995</v>
      </c>
      <c r="Z173" s="3">
        <f t="shared" si="41"/>
        <v>12.449551824086583</v>
      </c>
      <c r="AA173" s="3">
        <f t="shared" si="42"/>
        <v>0.20735646972577</v>
      </c>
      <c r="AB173" s="3">
        <f t="shared" si="43"/>
        <v>3.2491289350730894</v>
      </c>
      <c r="AC173" s="3">
        <f t="shared" si="44"/>
        <v>6.398253273526465</v>
      </c>
      <c r="AD173" s="3">
        <f t="shared" si="45"/>
        <v>3.2960698681803007</v>
      </c>
      <c r="AE173" s="3">
        <f t="shared" si="46"/>
        <v>1.7551827161826985</v>
      </c>
      <c r="AF173" s="3">
        <f t="shared" si="47"/>
        <v>0.4169579406001457</v>
      </c>
      <c r="AG173" s="3"/>
      <c r="AH173" s="20">
        <v>31.9</v>
      </c>
      <c r="AI173" s="21"/>
      <c r="AJ173" s="21">
        <v>2</v>
      </c>
      <c r="AK173" s="20">
        <v>29.5</v>
      </c>
      <c r="AL173" s="27">
        <v>3.19</v>
      </c>
      <c r="AM173" s="19"/>
      <c r="AN173" s="2"/>
      <c r="AP173" s="2"/>
      <c r="AQ173" s="21">
        <v>49</v>
      </c>
      <c r="AR173" s="5">
        <v>0.98</v>
      </c>
      <c r="AS173" s="27">
        <v>298.6</v>
      </c>
      <c r="AT173" s="21">
        <v>735</v>
      </c>
      <c r="AU173" s="27">
        <v>727.5</v>
      </c>
      <c r="AW173" s="21">
        <v>24.5</v>
      </c>
      <c r="AX173" s="20">
        <v>56.1</v>
      </c>
      <c r="AY173" s="20">
        <v>31.7</v>
      </c>
      <c r="AZ173" s="5">
        <v>7.73</v>
      </c>
      <c r="BA173" s="5">
        <v>2.37</v>
      </c>
      <c r="BB173" s="5">
        <v>1.14</v>
      </c>
      <c r="BC173" s="5">
        <v>4.4</v>
      </c>
      <c r="BD173" s="5">
        <v>0.552</v>
      </c>
      <c r="BE173" s="27">
        <v>224.6</v>
      </c>
      <c r="BF173" s="5">
        <v>5.46</v>
      </c>
      <c r="BG173" s="5"/>
      <c r="BH173" s="5">
        <v>0.98</v>
      </c>
      <c r="BJ173" s="5">
        <v>5.2</v>
      </c>
      <c r="BK173" s="20">
        <v>1.4</v>
      </c>
    </row>
    <row r="174" spans="1:63" ht="12">
      <c r="A174" s="6" t="s">
        <v>93</v>
      </c>
      <c r="B174" s="19" t="s">
        <v>333</v>
      </c>
      <c r="C174" s="19" t="s">
        <v>326</v>
      </c>
      <c r="D174" s="19"/>
      <c r="E174" s="19"/>
      <c r="F174" s="19"/>
      <c r="H174" s="20">
        <v>55.1887171561051</v>
      </c>
      <c r="I174" s="5">
        <v>2.3494233233660826</v>
      </c>
      <c r="J174" s="20">
        <v>13.031885676460119</v>
      </c>
      <c r="K174" s="20">
        <v>12.5</v>
      </c>
      <c r="L174" s="5">
        <v>0.1946</v>
      </c>
      <c r="M174" s="5">
        <v>2.9220000000000006</v>
      </c>
      <c r="N174" s="5">
        <v>5.49</v>
      </c>
      <c r="O174" s="5">
        <v>3.18</v>
      </c>
      <c r="P174" s="5">
        <v>1.85</v>
      </c>
      <c r="Q174" s="5">
        <v>0.49639999999999995</v>
      </c>
      <c r="R174" s="5">
        <f t="shared" si="37"/>
        <v>97.20302615593128</v>
      </c>
      <c r="T174" s="2"/>
      <c r="U174" s="2"/>
      <c r="V174" s="2"/>
      <c r="W174" s="3">
        <f t="shared" si="38"/>
        <v>56.77674794565798</v>
      </c>
      <c r="X174" s="3">
        <f t="shared" si="39"/>
        <v>2.4170269345289532</v>
      </c>
      <c r="Y174" s="3">
        <f t="shared" si="40"/>
        <v>13.406872390530939</v>
      </c>
      <c r="Z174" s="3">
        <f t="shared" si="41"/>
        <v>12.859681940300637</v>
      </c>
      <c r="AA174" s="3">
        <f t="shared" si="42"/>
        <v>0.20019952844660033</v>
      </c>
      <c r="AB174" s="3">
        <f t="shared" si="43"/>
        <v>3.0060792503646776</v>
      </c>
      <c r="AC174" s="3">
        <f t="shared" si="44"/>
        <v>5.64797230818004</v>
      </c>
      <c r="AD174" s="3">
        <f t="shared" si="45"/>
        <v>3.2715030856124825</v>
      </c>
      <c r="AE174" s="3">
        <f t="shared" si="46"/>
        <v>1.9032329271644943</v>
      </c>
      <c r="AF174" s="3">
        <f t="shared" si="47"/>
        <v>0.5106836892132188</v>
      </c>
      <c r="AG174" s="3"/>
      <c r="AH174" s="20">
        <v>34.2</v>
      </c>
      <c r="AI174" s="21"/>
      <c r="AJ174" s="21">
        <v>101</v>
      </c>
      <c r="AK174" s="20">
        <v>38</v>
      </c>
      <c r="AL174" s="27">
        <v>52.28</v>
      </c>
      <c r="AM174" s="19"/>
      <c r="AN174" s="2"/>
      <c r="AP174" s="2"/>
      <c r="AQ174" s="21">
        <v>20</v>
      </c>
      <c r="AR174" s="5">
        <v>2.25</v>
      </c>
      <c r="AS174" s="27">
        <v>429.4</v>
      </c>
      <c r="AT174" s="21">
        <v>380</v>
      </c>
      <c r="AU174" s="27">
        <v>408.88</v>
      </c>
      <c r="AW174" s="21">
        <v>13.6</v>
      </c>
      <c r="AX174" s="20">
        <v>33.5</v>
      </c>
      <c r="AY174" s="20">
        <v>20.7</v>
      </c>
      <c r="AZ174" s="5">
        <v>5.07</v>
      </c>
      <c r="BA174" s="5">
        <v>1.44</v>
      </c>
      <c r="BB174" s="5">
        <v>0.66</v>
      </c>
      <c r="BC174" s="5">
        <v>2.77</v>
      </c>
      <c r="BD174" s="5">
        <v>0.323</v>
      </c>
      <c r="BE174" s="27">
        <v>154.2</v>
      </c>
      <c r="BF174" s="5">
        <v>3.68</v>
      </c>
      <c r="BG174" s="5"/>
      <c r="BH174" s="5">
        <v>0.59</v>
      </c>
      <c r="BJ174" s="5">
        <v>2.47</v>
      </c>
      <c r="BK174" s="20">
        <v>0.7</v>
      </c>
    </row>
    <row r="175" spans="1:65" ht="12">
      <c r="A175" s="22" t="s">
        <v>94</v>
      </c>
      <c r="B175" s="19" t="s">
        <v>333</v>
      </c>
      <c r="C175" s="19" t="s">
        <v>326</v>
      </c>
      <c r="D175" s="19"/>
      <c r="E175" s="19"/>
      <c r="F175" s="19"/>
      <c r="G175" s="1"/>
      <c r="H175" s="4">
        <v>51.80886118618902</v>
      </c>
      <c r="I175" s="3">
        <v>1.9550714285714286</v>
      </c>
      <c r="J175" s="4">
        <v>13.89857142857143</v>
      </c>
      <c r="K175" s="4">
        <v>11.115758290076334</v>
      </c>
      <c r="L175" s="3">
        <v>0.17969650555266553</v>
      </c>
      <c r="M175" s="3">
        <v>3.980156251025812</v>
      </c>
      <c r="N175" s="3">
        <v>7.998536585365854</v>
      </c>
      <c r="O175" s="3">
        <v>3.12</v>
      </c>
      <c r="P175" s="3">
        <v>1.11</v>
      </c>
      <c r="Q175" s="3">
        <v>0.37</v>
      </c>
      <c r="R175" s="5">
        <f t="shared" si="37"/>
        <v>95.53665167535256</v>
      </c>
      <c r="S175" s="23"/>
      <c r="T175" s="24">
        <v>10.8</v>
      </c>
      <c r="U175" s="25">
        <v>3.24</v>
      </c>
      <c r="V175" s="25"/>
      <c r="W175" s="3">
        <f t="shared" si="38"/>
        <v>54.22930391389795</v>
      </c>
      <c r="X175" s="3">
        <f t="shared" si="39"/>
        <v>2.0464098273142812</v>
      </c>
      <c r="Y175" s="3">
        <f t="shared" si="40"/>
        <v>14.547894640269368</v>
      </c>
      <c r="Z175" s="3">
        <f t="shared" si="41"/>
        <v>11.635072085056212</v>
      </c>
      <c r="AA175" s="3">
        <f t="shared" si="42"/>
        <v>0.18809169298009354</v>
      </c>
      <c r="AB175" s="3">
        <f t="shared" si="43"/>
        <v>4.166103983370657</v>
      </c>
      <c r="AC175" s="3">
        <f t="shared" si="44"/>
        <v>8.3722178295991</v>
      </c>
      <c r="AD175" s="3">
        <f t="shared" si="45"/>
        <v>3.2657623490953127</v>
      </c>
      <c r="AE175" s="3">
        <f t="shared" si="46"/>
        <v>1.1618577588127554</v>
      </c>
      <c r="AF175" s="3">
        <f t="shared" si="47"/>
        <v>0.3872859196042518</v>
      </c>
      <c r="AG175" s="3"/>
      <c r="AH175" s="24">
        <v>34.9</v>
      </c>
      <c r="AI175" s="23"/>
      <c r="AJ175" s="26">
        <v>34.4</v>
      </c>
      <c r="AK175" s="24">
        <v>31.5</v>
      </c>
      <c r="AL175" s="26">
        <v>16</v>
      </c>
      <c r="AM175" s="2"/>
      <c r="AN175" s="2"/>
      <c r="AO175" s="24"/>
      <c r="AP175" s="2"/>
      <c r="AQ175" s="23" t="s">
        <v>62</v>
      </c>
      <c r="AR175" s="25">
        <v>4.065</v>
      </c>
      <c r="AS175" s="7">
        <v>317.0617886636417</v>
      </c>
      <c r="AT175" s="26">
        <v>535</v>
      </c>
      <c r="AU175" s="7">
        <v>539</v>
      </c>
      <c r="AV175" s="26"/>
      <c r="AW175" s="26">
        <v>19.7</v>
      </c>
      <c r="AX175" s="24">
        <v>42.4</v>
      </c>
      <c r="AY175" s="24">
        <v>26</v>
      </c>
      <c r="AZ175" s="25">
        <v>6.86</v>
      </c>
      <c r="BA175" s="25">
        <v>1.86</v>
      </c>
      <c r="BB175" s="25">
        <v>1.23</v>
      </c>
      <c r="BC175" s="25">
        <v>3.76</v>
      </c>
      <c r="BD175" s="25">
        <v>0.52</v>
      </c>
      <c r="BE175" s="26">
        <v>171</v>
      </c>
      <c r="BF175" s="25">
        <v>4.8</v>
      </c>
      <c r="BG175" s="2"/>
      <c r="BH175" s="25">
        <v>0.557</v>
      </c>
      <c r="BI175" s="24"/>
      <c r="BJ175" s="25">
        <v>2.47</v>
      </c>
      <c r="BK175" s="24">
        <v>1.43</v>
      </c>
      <c r="BL175" s="24"/>
      <c r="BM175" s="18"/>
    </row>
    <row r="176" spans="1:65" ht="12">
      <c r="A176" s="22" t="s">
        <v>95</v>
      </c>
      <c r="B176" s="19" t="s">
        <v>333</v>
      </c>
      <c r="C176" s="19" t="s">
        <v>326</v>
      </c>
      <c r="D176" s="19"/>
      <c r="E176" s="19"/>
      <c r="F176" s="19"/>
      <c r="G176" s="1"/>
      <c r="H176" s="4">
        <v>51.94109160897393</v>
      </c>
      <c r="I176" s="3">
        <v>1.9937857142857143</v>
      </c>
      <c r="J176" s="4">
        <v>13.602857142857145</v>
      </c>
      <c r="K176" s="4">
        <v>11.45259945038168</v>
      </c>
      <c r="L176" s="3">
        <v>0.19355613507339473</v>
      </c>
      <c r="M176" s="3">
        <v>3.9106524791189887</v>
      </c>
      <c r="N176" s="3">
        <v>7.609268292682927</v>
      </c>
      <c r="O176" s="3">
        <v>3.18</v>
      </c>
      <c r="P176" s="3">
        <v>1.24</v>
      </c>
      <c r="Q176" s="3">
        <v>0.323</v>
      </c>
      <c r="R176" s="5">
        <f t="shared" si="37"/>
        <v>95.44681082337378</v>
      </c>
      <c r="S176" s="23"/>
      <c r="T176" s="24"/>
      <c r="U176" s="25"/>
      <c r="V176" s="25"/>
      <c r="W176" s="3">
        <f t="shared" si="38"/>
        <v>54.41888645718289</v>
      </c>
      <c r="X176" s="3">
        <f t="shared" si="39"/>
        <v>2.088897153384469</v>
      </c>
      <c r="Y176" s="3">
        <f t="shared" si="40"/>
        <v>14.251767058020933</v>
      </c>
      <c r="Z176" s="3">
        <f t="shared" si="41"/>
        <v>11.99893359619416</v>
      </c>
      <c r="AA176" s="3">
        <f t="shared" si="42"/>
        <v>0.20278952581409365</v>
      </c>
      <c r="AB176" s="3">
        <f t="shared" si="43"/>
        <v>4.097206020173611</v>
      </c>
      <c r="AC176" s="3">
        <f t="shared" si="44"/>
        <v>7.972260389887756</v>
      </c>
      <c r="AD176" s="3">
        <f t="shared" si="45"/>
        <v>3.3316985371933</v>
      </c>
      <c r="AE176" s="3">
        <f t="shared" si="46"/>
        <v>1.299152888716884</v>
      </c>
      <c r="AF176" s="3">
        <f t="shared" si="47"/>
        <v>0.338408373431898</v>
      </c>
      <c r="AG176" s="3"/>
      <c r="AH176" s="24"/>
      <c r="AI176" s="23"/>
      <c r="AJ176" s="26"/>
      <c r="AK176" s="24"/>
      <c r="AL176" s="26">
        <v>18</v>
      </c>
      <c r="AM176" s="2"/>
      <c r="AN176" s="2"/>
      <c r="AO176" s="24"/>
      <c r="AP176" s="2"/>
      <c r="AQ176" s="23"/>
      <c r="AR176" s="25"/>
      <c r="AS176" s="7">
        <v>307.92144548006087</v>
      </c>
      <c r="AT176" s="26"/>
      <c r="AU176" s="7">
        <v>589</v>
      </c>
      <c r="AV176" s="26"/>
      <c r="AW176" s="26"/>
      <c r="AX176" s="24"/>
      <c r="AY176" s="24"/>
      <c r="AZ176" s="25"/>
      <c r="BA176" s="25"/>
      <c r="BB176" s="25"/>
      <c r="BC176" s="25"/>
      <c r="BD176" s="25"/>
      <c r="BE176" s="26">
        <v>181</v>
      </c>
      <c r="BF176" s="25"/>
      <c r="BG176" s="2"/>
      <c r="BH176" s="25"/>
      <c r="BI176" s="24"/>
      <c r="BJ176" s="25"/>
      <c r="BK176" s="24"/>
      <c r="BL176" s="24"/>
      <c r="BM176" s="18"/>
    </row>
    <row r="177" spans="1:65" ht="12">
      <c r="A177" s="1" t="s">
        <v>96</v>
      </c>
      <c r="B177" s="19" t="s">
        <v>333</v>
      </c>
      <c r="C177" s="19" t="s">
        <v>326</v>
      </c>
      <c r="D177" s="19"/>
      <c r="E177" s="19"/>
      <c r="F177" s="19"/>
      <c r="G177" s="1"/>
      <c r="H177" s="4">
        <v>51.67805512324996</v>
      </c>
      <c r="I177" s="3">
        <v>1.848607142857143</v>
      </c>
      <c r="J177" s="4">
        <v>13.997142857142856</v>
      </c>
      <c r="K177" s="4">
        <v>9.768393648854962</v>
      </c>
      <c r="L177" s="3">
        <v>0.1560164943945597</v>
      </c>
      <c r="M177" s="3">
        <v>4.223384162363671</v>
      </c>
      <c r="N177" s="3">
        <v>8.33219512195122</v>
      </c>
      <c r="O177" s="3">
        <v>2.9</v>
      </c>
      <c r="P177" s="3">
        <v>1.13</v>
      </c>
      <c r="Q177" s="3">
        <v>0.228</v>
      </c>
      <c r="R177" s="5">
        <f t="shared" si="37"/>
        <v>94.26179455081437</v>
      </c>
      <c r="S177" s="2"/>
      <c r="T177" s="4"/>
      <c r="U177" s="3"/>
      <c r="V177" s="3"/>
      <c r="W177" s="3">
        <f t="shared" si="38"/>
        <v>54.82396698419688</v>
      </c>
      <c r="X177" s="3">
        <f t="shared" si="39"/>
        <v>1.9611414695278278</v>
      </c>
      <c r="Y177" s="3">
        <f t="shared" si="40"/>
        <v>14.849221706252704</v>
      </c>
      <c r="Z177" s="3">
        <f t="shared" si="41"/>
        <v>10.363046550730632</v>
      </c>
      <c r="AA177" s="3">
        <f t="shared" si="42"/>
        <v>0.1655140294517253</v>
      </c>
      <c r="AB177" s="3">
        <f t="shared" si="43"/>
        <v>4.48048351136254</v>
      </c>
      <c r="AC177" s="3">
        <f t="shared" si="44"/>
        <v>8.839419153493331</v>
      </c>
      <c r="AD177" s="3">
        <f t="shared" si="45"/>
        <v>3.0765380754942835</v>
      </c>
      <c r="AE177" s="3">
        <f t="shared" si="46"/>
        <v>1.1987889742443243</v>
      </c>
      <c r="AF177" s="3">
        <f t="shared" si="47"/>
        <v>0.2418795452457575</v>
      </c>
      <c r="AG177" s="3"/>
      <c r="AH177" s="4"/>
      <c r="AI177" s="2"/>
      <c r="AJ177" s="7"/>
      <c r="AK177" s="4"/>
      <c r="AL177" s="7">
        <v>10</v>
      </c>
      <c r="AM177" s="2"/>
      <c r="AN177" s="2"/>
      <c r="AO177" s="4"/>
      <c r="AP177" s="2"/>
      <c r="AQ177" s="2"/>
      <c r="AR177" s="3"/>
      <c r="AS177" s="7">
        <v>371.78352515194626</v>
      </c>
      <c r="AT177" s="26"/>
      <c r="AU177" s="7">
        <v>476</v>
      </c>
      <c r="AV177" s="7"/>
      <c r="AW177" s="7"/>
      <c r="AX177" s="4"/>
      <c r="AY177" s="4"/>
      <c r="AZ177" s="3"/>
      <c r="BA177" s="3"/>
      <c r="BB177" s="3"/>
      <c r="BC177" s="3"/>
      <c r="BD177" s="3"/>
      <c r="BE177" s="7">
        <v>160</v>
      </c>
      <c r="BF177" s="3"/>
      <c r="BG177" s="2"/>
      <c r="BH177" s="3"/>
      <c r="BI177" s="4"/>
      <c r="BJ177" s="3"/>
      <c r="BK177" s="4"/>
      <c r="BL177" s="4"/>
      <c r="BM177" s="18"/>
    </row>
    <row r="178" spans="1:65" ht="12">
      <c r="A178" s="1" t="s">
        <v>97</v>
      </c>
      <c r="B178" s="19" t="s">
        <v>333</v>
      </c>
      <c r="C178" s="19" t="s">
        <v>326</v>
      </c>
      <c r="D178" s="19"/>
      <c r="E178" s="19"/>
      <c r="F178" s="19"/>
      <c r="G178" s="1"/>
      <c r="H178" s="4">
        <v>52.924266188348675</v>
      </c>
      <c r="I178" s="3">
        <v>1.8077503540750874</v>
      </c>
      <c r="J178" s="4">
        <v>13.602857142857145</v>
      </c>
      <c r="K178" s="4">
        <v>11.368389160305343</v>
      </c>
      <c r="L178" s="3">
        <v>0.16582801484016954</v>
      </c>
      <c r="M178" s="3">
        <v>4.357590513852272</v>
      </c>
      <c r="N178" s="3">
        <v>7.135478565995639</v>
      </c>
      <c r="O178" s="3">
        <v>3.28</v>
      </c>
      <c r="P178" s="3">
        <v>1.13</v>
      </c>
      <c r="Q178" s="3">
        <v>0.262</v>
      </c>
      <c r="R178" s="5">
        <f t="shared" si="37"/>
        <v>96.03415994027434</v>
      </c>
      <c r="S178" s="2"/>
      <c r="T178" s="4">
        <v>14.7</v>
      </c>
      <c r="U178" s="3">
        <v>3.27</v>
      </c>
      <c r="V178" s="3"/>
      <c r="W178" s="3">
        <f t="shared" si="38"/>
        <v>55.10983406452807</v>
      </c>
      <c r="X178" s="3">
        <f t="shared" si="39"/>
        <v>1.8824034647664596</v>
      </c>
      <c r="Y178" s="3">
        <f t="shared" si="40"/>
        <v>14.164602628186728</v>
      </c>
      <c r="Z178" s="3">
        <f t="shared" si="41"/>
        <v>11.837859744257234</v>
      </c>
      <c r="AA178" s="3">
        <f t="shared" si="42"/>
        <v>0.172676071663772</v>
      </c>
      <c r="AB178" s="3">
        <f t="shared" si="43"/>
        <v>4.5375421793269695</v>
      </c>
      <c r="AC178" s="3">
        <f t="shared" si="44"/>
        <v>7.430146283815409</v>
      </c>
      <c r="AD178" s="3">
        <f t="shared" si="45"/>
        <v>3.4154513373573536</v>
      </c>
      <c r="AE178" s="3">
        <f t="shared" si="46"/>
        <v>1.176664637565186</v>
      </c>
      <c r="AF178" s="3">
        <f t="shared" si="47"/>
        <v>0.272819588532813</v>
      </c>
      <c r="AG178" s="3"/>
      <c r="AH178" s="4">
        <v>45.4</v>
      </c>
      <c r="AI178" s="2"/>
      <c r="AJ178" s="7">
        <v>16.1</v>
      </c>
      <c r="AK178" s="4">
        <v>46.8</v>
      </c>
      <c r="AL178" s="7">
        <v>9</v>
      </c>
      <c r="AM178" s="2"/>
      <c r="AN178" s="2"/>
      <c r="AO178" s="4"/>
      <c r="AP178" s="2"/>
      <c r="AQ178" s="2" t="s">
        <v>62</v>
      </c>
      <c r="AR178" s="3">
        <v>1.465</v>
      </c>
      <c r="AS178" s="7">
        <v>297.56968215158923</v>
      </c>
      <c r="AT178" s="26">
        <v>505</v>
      </c>
      <c r="AU178" s="7">
        <v>552</v>
      </c>
      <c r="AV178" s="7"/>
      <c r="AW178" s="7">
        <v>18.4</v>
      </c>
      <c r="AX178" s="4">
        <v>50.9</v>
      </c>
      <c r="AY178" s="4">
        <v>23.1</v>
      </c>
      <c r="AZ178" s="3">
        <v>5.6</v>
      </c>
      <c r="BA178" s="3">
        <v>2.27</v>
      </c>
      <c r="BB178" s="3">
        <v>1.36</v>
      </c>
      <c r="BC178" s="3">
        <v>3.13</v>
      </c>
      <c r="BD178" s="3">
        <v>0.412</v>
      </c>
      <c r="BE178" s="7">
        <v>149</v>
      </c>
      <c r="BF178" s="3">
        <v>5.36</v>
      </c>
      <c r="BG178" s="2"/>
      <c r="BH178" s="3">
        <v>0.803</v>
      </c>
      <c r="BI178" s="4"/>
      <c r="BJ178" s="3">
        <v>4.15</v>
      </c>
      <c r="BK178" s="4">
        <v>1.76</v>
      </c>
      <c r="BL178" s="4"/>
      <c r="BM178" s="18"/>
    </row>
    <row r="179" spans="1:63" ht="12">
      <c r="A179" s="6" t="s">
        <v>98</v>
      </c>
      <c r="B179" s="19" t="s">
        <v>333</v>
      </c>
      <c r="C179" s="19" t="s">
        <v>326</v>
      </c>
      <c r="D179" s="19"/>
      <c r="E179" s="19"/>
      <c r="F179" s="19"/>
      <c r="G179" s="42" t="s">
        <v>319</v>
      </c>
      <c r="H179" s="20">
        <v>52.72</v>
      </c>
      <c r="I179" s="5">
        <v>1.83</v>
      </c>
      <c r="J179" s="20">
        <v>14.65</v>
      </c>
      <c r="K179" s="20">
        <v>10.3</v>
      </c>
      <c r="L179" s="5">
        <v>0.167</v>
      </c>
      <c r="M179" s="5">
        <v>5.33</v>
      </c>
      <c r="N179" s="5">
        <v>9.52</v>
      </c>
      <c r="O179" s="5">
        <v>2.83</v>
      </c>
      <c r="P179" s="5">
        <v>1.04</v>
      </c>
      <c r="Q179" s="5">
        <v>0.2398</v>
      </c>
      <c r="R179" s="5">
        <f t="shared" si="37"/>
        <v>98.6268</v>
      </c>
      <c r="T179" s="2"/>
      <c r="U179" s="2"/>
      <c r="V179" s="2"/>
      <c r="W179" s="3">
        <f t="shared" si="38"/>
        <v>53.4540307502626</v>
      </c>
      <c r="X179" s="3">
        <f t="shared" si="39"/>
        <v>1.8554794437211795</v>
      </c>
      <c r="Y179" s="3">
        <f t="shared" si="40"/>
        <v>14.853974781702336</v>
      </c>
      <c r="Z179" s="3">
        <f t="shared" si="41"/>
        <v>10.443408890889698</v>
      </c>
      <c r="AA179" s="3">
        <f t="shared" si="42"/>
        <v>0.16932517327947375</v>
      </c>
      <c r="AB179" s="3">
        <f t="shared" si="43"/>
        <v>5.404210620237096</v>
      </c>
      <c r="AC179" s="3">
        <f t="shared" si="44"/>
        <v>9.652548800123292</v>
      </c>
      <c r="AD179" s="3">
        <f t="shared" si="45"/>
        <v>2.8694026370114414</v>
      </c>
      <c r="AE179" s="3">
        <f t="shared" si="46"/>
        <v>1.0544801210218724</v>
      </c>
      <c r="AF179" s="3">
        <f t="shared" si="47"/>
        <v>0.2431387817510048</v>
      </c>
      <c r="AG179" s="3"/>
      <c r="AH179" s="20">
        <v>33.5</v>
      </c>
      <c r="AI179" s="21"/>
      <c r="AJ179" s="21">
        <v>5.57</v>
      </c>
      <c r="AK179" s="20">
        <v>33.2</v>
      </c>
      <c r="AL179" s="21">
        <v>6</v>
      </c>
      <c r="AM179" s="2"/>
      <c r="AN179" s="2"/>
      <c r="AP179" s="2"/>
      <c r="AQ179" s="21">
        <v>32.4</v>
      </c>
      <c r="AR179" s="5">
        <v>2.28</v>
      </c>
      <c r="AS179" s="21">
        <v>331</v>
      </c>
      <c r="AT179" s="21">
        <v>550</v>
      </c>
      <c r="AU179" s="21">
        <v>698</v>
      </c>
      <c r="AW179" s="21">
        <v>24.8</v>
      </c>
      <c r="AX179" s="20">
        <v>50.9</v>
      </c>
      <c r="AY179" s="20">
        <v>27.3</v>
      </c>
      <c r="AZ179" s="5">
        <v>7.16</v>
      </c>
      <c r="BA179" s="5">
        <v>2.23</v>
      </c>
      <c r="BB179" s="5">
        <v>1.18</v>
      </c>
      <c r="BC179" s="5">
        <v>3.87</v>
      </c>
      <c r="BD179" s="5">
        <v>0.55</v>
      </c>
      <c r="BE179" s="21">
        <v>208</v>
      </c>
      <c r="BF179" s="5">
        <v>5.81</v>
      </c>
      <c r="BG179" s="2"/>
      <c r="BH179" s="5">
        <v>0.75</v>
      </c>
      <c r="BJ179" s="5">
        <v>4.21</v>
      </c>
      <c r="BK179" s="20">
        <v>1.3</v>
      </c>
    </row>
    <row r="180" spans="1:63" ht="12">
      <c r="A180" s="6" t="s">
        <v>99</v>
      </c>
      <c r="B180" s="19" t="s">
        <v>333</v>
      </c>
      <c r="C180" s="19" t="s">
        <v>326</v>
      </c>
      <c r="D180" s="19"/>
      <c r="E180" s="19"/>
      <c r="F180" s="19"/>
      <c r="G180" s="6" t="s">
        <v>320</v>
      </c>
      <c r="H180" s="4">
        <v>52.81453407510431</v>
      </c>
      <c r="I180" s="3">
        <v>2.2630483271375463</v>
      </c>
      <c r="J180" s="4">
        <v>12.020563035495716</v>
      </c>
      <c r="K180" s="20">
        <v>12.56</v>
      </c>
      <c r="L180" s="3">
        <v>0.2082162162162162</v>
      </c>
      <c r="M180" s="3">
        <v>4.210176991150442</v>
      </c>
      <c r="N180" s="3">
        <v>6.909583333333333</v>
      </c>
      <c r="O180" s="3">
        <v>2.9149081803005013</v>
      </c>
      <c r="P180" s="3">
        <v>1.3394808213870595</v>
      </c>
      <c r="Q180" s="3">
        <v>0.544</v>
      </c>
      <c r="R180" s="5">
        <f t="shared" si="37"/>
        <v>95.78451098012512</v>
      </c>
      <c r="U180" s="5">
        <v>2.79</v>
      </c>
      <c r="W180" s="3">
        <f t="shared" si="38"/>
        <v>55.13890871778121</v>
      </c>
      <c r="X180" s="3">
        <f t="shared" si="39"/>
        <v>2.3626453838733066</v>
      </c>
      <c r="Y180" s="3">
        <f t="shared" si="40"/>
        <v>12.549589607436562</v>
      </c>
      <c r="Z180" s="3">
        <f t="shared" si="41"/>
        <v>13.112767264225159</v>
      </c>
      <c r="AA180" s="3">
        <f t="shared" si="42"/>
        <v>0.2173798394809576</v>
      </c>
      <c r="AB180" s="3">
        <f t="shared" si="43"/>
        <v>4.3954674383878585</v>
      </c>
      <c r="AC180" s="3">
        <f t="shared" si="44"/>
        <v>7.213675011366965</v>
      </c>
      <c r="AD180" s="3">
        <f t="shared" si="45"/>
        <v>3.043193675546699</v>
      </c>
      <c r="AE180" s="3">
        <f t="shared" si="46"/>
        <v>1.398431549820196</v>
      </c>
      <c r="AF180" s="3">
        <f t="shared" si="47"/>
        <v>0.5679415120810897</v>
      </c>
      <c r="AG180" s="3"/>
      <c r="AH180" s="20">
        <v>32.8</v>
      </c>
      <c r="AI180" s="21"/>
      <c r="AJ180" s="21">
        <v>5.73</v>
      </c>
      <c r="AK180" s="20">
        <v>32.2</v>
      </c>
      <c r="AL180" s="21">
        <v>2</v>
      </c>
      <c r="AM180" s="21"/>
      <c r="AN180" s="2"/>
      <c r="AP180" s="2"/>
      <c r="AQ180" s="21">
        <v>33.4</v>
      </c>
      <c r="AR180" s="5">
        <v>0.95</v>
      </c>
      <c r="AS180" s="7">
        <v>318.4914992272025</v>
      </c>
      <c r="AT180" s="7">
        <v>554.0750158931977</v>
      </c>
      <c r="AU180" s="21">
        <v>661</v>
      </c>
      <c r="AW180" s="21">
        <v>24.6</v>
      </c>
      <c r="AX180" s="20">
        <v>49</v>
      </c>
      <c r="AY180" s="20">
        <v>27</v>
      </c>
      <c r="AZ180" s="5">
        <v>7.15</v>
      </c>
      <c r="BA180" s="5">
        <v>2.35</v>
      </c>
      <c r="BB180" s="5">
        <v>1.03</v>
      </c>
      <c r="BC180" s="5">
        <v>3.92</v>
      </c>
      <c r="BD180" s="5">
        <v>0.55</v>
      </c>
      <c r="BE180" s="7">
        <v>207.28877005347593</v>
      </c>
      <c r="BF180" s="5">
        <v>5.32</v>
      </c>
      <c r="BG180" s="2"/>
      <c r="BH180" s="5">
        <v>0.78</v>
      </c>
      <c r="BJ180" s="5">
        <v>3.88</v>
      </c>
      <c r="BK180" s="20">
        <v>1.6</v>
      </c>
    </row>
    <row r="181" spans="1:59" ht="12">
      <c r="A181" s="1" t="s">
        <v>274</v>
      </c>
      <c r="B181" s="19" t="s">
        <v>333</v>
      </c>
      <c r="C181" s="19" t="s">
        <v>326</v>
      </c>
      <c r="D181" s="19"/>
      <c r="E181" s="19"/>
      <c r="F181" s="19"/>
      <c r="G181" s="1"/>
      <c r="H181" s="4">
        <v>52.00486316758877</v>
      </c>
      <c r="I181" s="3">
        <v>1.9805840428927617</v>
      </c>
      <c r="J181" s="4">
        <v>12.912857142857144</v>
      </c>
      <c r="K181" s="4">
        <v>11.789440610687024</v>
      </c>
      <c r="L181" s="3">
        <v>0.1908058870600307</v>
      </c>
      <c r="M181" s="3">
        <v>3.5440282786092885</v>
      </c>
      <c r="N181" s="3">
        <v>6.730227960042595</v>
      </c>
      <c r="O181" s="3">
        <v>2.93</v>
      </c>
      <c r="P181" s="3">
        <v>1.47</v>
      </c>
      <c r="Q181" s="3">
        <v>0.378</v>
      </c>
      <c r="R181" s="5">
        <f t="shared" si="37"/>
        <v>93.93080708973764</v>
      </c>
      <c r="W181" s="3">
        <f t="shared" si="38"/>
        <v>55.36507646304525</v>
      </c>
      <c r="X181" s="3">
        <f t="shared" si="39"/>
        <v>2.1085563983290303</v>
      </c>
      <c r="Y181" s="3">
        <f t="shared" si="40"/>
        <v>13.747201310131116</v>
      </c>
      <c r="Z181" s="3">
        <f t="shared" si="41"/>
        <v>12.551196967171672</v>
      </c>
      <c r="AA181" s="3">
        <f t="shared" si="42"/>
        <v>0.2031345124903937</v>
      </c>
      <c r="AB181" s="3">
        <f t="shared" si="43"/>
        <v>3.7730201500594682</v>
      </c>
      <c r="AC181" s="3">
        <f t="shared" si="44"/>
        <v>7.1650911650453635</v>
      </c>
      <c r="AD181" s="3">
        <f t="shared" si="45"/>
        <v>3.1193173898748663</v>
      </c>
      <c r="AE181" s="3">
        <f t="shared" si="46"/>
        <v>1.5649817621556497</v>
      </c>
      <c r="AF181" s="3">
        <f t="shared" si="47"/>
        <v>0.40242388169716703</v>
      </c>
      <c r="AG181" s="3"/>
      <c r="AI181" s="21"/>
      <c r="AJ181" s="21"/>
      <c r="AL181" s="21">
        <v>9</v>
      </c>
      <c r="AM181" s="21"/>
      <c r="AN181" s="2"/>
      <c r="AP181" s="2"/>
      <c r="AQ181" s="21"/>
      <c r="AR181" s="5"/>
      <c r="AS181" s="7">
        <v>284.76039119804403</v>
      </c>
      <c r="AT181" s="7"/>
      <c r="AU181" s="7">
        <v>613</v>
      </c>
      <c r="BE181" s="7">
        <v>162</v>
      </c>
      <c r="BG181" s="5"/>
    </row>
    <row r="182" spans="1:59" ht="12">
      <c r="A182" s="1" t="s">
        <v>275</v>
      </c>
      <c r="B182" s="19" t="s">
        <v>332</v>
      </c>
      <c r="C182" s="19" t="s">
        <v>326</v>
      </c>
      <c r="D182" s="19"/>
      <c r="E182" s="19"/>
      <c r="F182" s="19"/>
      <c r="G182" s="1"/>
      <c r="H182" s="4">
        <v>48.826618484101886</v>
      </c>
      <c r="I182" s="3">
        <v>1.593171582673362</v>
      </c>
      <c r="J182" s="4">
        <v>13.01142857142857</v>
      </c>
      <c r="K182" s="4">
        <v>10.694706839694655</v>
      </c>
      <c r="L182" s="3">
        <v>0.1850485215347094</v>
      </c>
      <c r="M182" s="3">
        <v>4.668828747632999</v>
      </c>
      <c r="N182" s="3">
        <v>8.536644486587901</v>
      </c>
      <c r="O182" s="3">
        <v>2.72</v>
      </c>
      <c r="P182" s="3">
        <v>0.647</v>
      </c>
      <c r="Q182" s="3">
        <v>0.331</v>
      </c>
      <c r="R182" s="5">
        <f t="shared" si="37"/>
        <v>91.2144472336541</v>
      </c>
      <c r="W182" s="3">
        <f t="shared" si="38"/>
        <v>53.52947911752188</v>
      </c>
      <c r="X182" s="3">
        <f t="shared" si="39"/>
        <v>1.7466219781964012</v>
      </c>
      <c r="Y182" s="3">
        <f t="shared" si="40"/>
        <v>14.264657591026797</v>
      </c>
      <c r="Z182" s="3">
        <f t="shared" si="41"/>
        <v>11.724794880682872</v>
      </c>
      <c r="AA182" s="3">
        <f t="shared" si="42"/>
        <v>0.20287194314809667</v>
      </c>
      <c r="AB182" s="3">
        <f t="shared" si="43"/>
        <v>5.118518928995282</v>
      </c>
      <c r="AC182" s="3">
        <f t="shared" si="44"/>
        <v>9.358873232790097</v>
      </c>
      <c r="AD182" s="3">
        <f t="shared" si="45"/>
        <v>2.9819837564026157</v>
      </c>
      <c r="AE182" s="3">
        <f t="shared" si="46"/>
        <v>0.7093174597031221</v>
      </c>
      <c r="AF182" s="3">
        <f t="shared" si="47"/>
        <v>0.36288111153281827</v>
      </c>
      <c r="AG182" s="3"/>
      <c r="AI182" s="21"/>
      <c r="AJ182" s="21"/>
      <c r="AM182" s="21"/>
      <c r="AN182" s="2"/>
      <c r="AP182" s="2"/>
      <c r="AQ182" s="21"/>
      <c r="AR182" s="5"/>
      <c r="AS182" s="7">
        <v>392.16136919315403</v>
      </c>
      <c r="AT182" s="7"/>
      <c r="AU182" s="7">
        <v>447</v>
      </c>
      <c r="BE182" s="7">
        <v>147</v>
      </c>
      <c r="BG182" s="5"/>
    </row>
    <row r="183" spans="1:65" ht="12">
      <c r="A183" s="1" t="s">
        <v>71</v>
      </c>
      <c r="B183" s="19" t="s">
        <v>329</v>
      </c>
      <c r="C183" s="19" t="s">
        <v>326</v>
      </c>
      <c r="D183" s="19"/>
      <c r="E183" s="19"/>
      <c r="F183" s="19"/>
      <c r="G183" s="1"/>
      <c r="H183" s="4">
        <v>46.83089494163424</v>
      </c>
      <c r="I183" s="3">
        <v>2.6860403192371476</v>
      </c>
      <c r="J183" s="4">
        <v>15.072340425531916</v>
      </c>
      <c r="K183" s="4">
        <v>11.832224870967742</v>
      </c>
      <c r="L183" s="3">
        <v>0.17412238078663417</v>
      </c>
      <c r="M183" s="3">
        <v>4.828822343999488</v>
      </c>
      <c r="N183" s="3">
        <v>8.326402173913044</v>
      </c>
      <c r="O183" s="3">
        <v>3.38</v>
      </c>
      <c r="P183" s="3">
        <v>1.09</v>
      </c>
      <c r="Q183" s="3">
        <v>0.447</v>
      </c>
      <c r="R183" s="5">
        <f aca="true" t="shared" si="49" ref="R183:R195">SUM(H183:Q183)</f>
        <v>94.6678474560702</v>
      </c>
      <c r="S183" s="2"/>
      <c r="T183" s="4">
        <v>12</v>
      </c>
      <c r="U183" s="3">
        <v>3.4</v>
      </c>
      <c r="V183" s="3"/>
      <c r="W183" s="3">
        <f t="shared" si="38"/>
        <v>49.46863819140465</v>
      </c>
      <c r="X183" s="3">
        <f t="shared" si="39"/>
        <v>2.8373311440123126</v>
      </c>
      <c r="Y183" s="3">
        <f t="shared" si="40"/>
        <v>15.921287776746066</v>
      </c>
      <c r="Z183" s="3">
        <f t="shared" si="41"/>
        <v>12.498673191506105</v>
      </c>
      <c r="AA183" s="3">
        <f t="shared" si="42"/>
        <v>0.18392979820042296</v>
      </c>
      <c r="AB183" s="3">
        <f t="shared" si="43"/>
        <v>5.10080505024714</v>
      </c>
      <c r="AC183" s="3">
        <f t="shared" si="44"/>
        <v>8.795385548168124</v>
      </c>
      <c r="AD183" s="3">
        <f t="shared" si="45"/>
        <v>3.570378001431225</v>
      </c>
      <c r="AE183" s="3">
        <f t="shared" si="46"/>
        <v>1.1513940892189454</v>
      </c>
      <c r="AF183" s="3">
        <f t="shared" si="47"/>
        <v>0.47217720906501703</v>
      </c>
      <c r="AG183" s="3"/>
      <c r="AH183" s="4">
        <v>27.6</v>
      </c>
      <c r="AI183" s="2"/>
      <c r="AJ183" s="7">
        <v>101</v>
      </c>
      <c r="AK183" s="4">
        <v>42.6</v>
      </c>
      <c r="AL183" s="7">
        <v>104</v>
      </c>
      <c r="AM183" s="2"/>
      <c r="AN183" s="2"/>
      <c r="AO183" s="4"/>
      <c r="AP183" s="2"/>
      <c r="AQ183" s="2">
        <v>31.5</v>
      </c>
      <c r="AR183" s="3">
        <v>0.6695</v>
      </c>
      <c r="AS183" s="7">
        <v>379.12260078471576</v>
      </c>
      <c r="AT183" s="26">
        <v>455</v>
      </c>
      <c r="AU183" s="7">
        <v>454</v>
      </c>
      <c r="AV183" s="7"/>
      <c r="AW183" s="7">
        <v>23.9</v>
      </c>
      <c r="AX183" s="4">
        <v>52.6</v>
      </c>
      <c r="AY183" s="4">
        <v>32.1</v>
      </c>
      <c r="AZ183" s="3">
        <v>8.01</v>
      </c>
      <c r="BA183" s="3">
        <v>2.3</v>
      </c>
      <c r="BB183" s="3">
        <v>1.34</v>
      </c>
      <c r="BC183" s="3">
        <v>3.48</v>
      </c>
      <c r="BD183" s="3">
        <v>0.453</v>
      </c>
      <c r="BE183" s="7">
        <v>246</v>
      </c>
      <c r="BF183" s="3">
        <v>6.27</v>
      </c>
      <c r="BG183" s="2"/>
      <c r="BH183" s="3">
        <v>1.14</v>
      </c>
      <c r="BI183" s="4"/>
      <c r="BJ183" s="3">
        <v>3.03</v>
      </c>
      <c r="BK183" s="4">
        <v>1.03</v>
      </c>
      <c r="BL183" s="4"/>
      <c r="BM183" s="18"/>
    </row>
    <row r="184" spans="1:65" ht="12">
      <c r="A184" s="1" t="s">
        <v>72</v>
      </c>
      <c r="B184" s="19" t="s">
        <v>330</v>
      </c>
      <c r="C184" s="19" t="s">
        <v>326</v>
      </c>
      <c r="D184" s="19"/>
      <c r="E184" s="19"/>
      <c r="F184" s="19"/>
      <c r="G184" s="1"/>
      <c r="H184" s="4">
        <v>47.31413494329487</v>
      </c>
      <c r="I184" s="3">
        <v>2.705072616431074</v>
      </c>
      <c r="J184" s="4">
        <v>14.992611283969715</v>
      </c>
      <c r="K184" s="4">
        <v>12.221973164430912</v>
      </c>
      <c r="L184" s="3">
        <v>0.1841829446571528</v>
      </c>
      <c r="M184" s="3">
        <v>5.364683353854996</v>
      </c>
      <c r="N184" s="3">
        <v>8.562834476619365</v>
      </c>
      <c r="O184" s="3">
        <v>3.23</v>
      </c>
      <c r="P184" s="3">
        <v>0.962</v>
      </c>
      <c r="Q184" s="3">
        <v>0.419</v>
      </c>
      <c r="R184" s="5">
        <f t="shared" si="49"/>
        <v>95.9564927832581</v>
      </c>
      <c r="S184" s="2"/>
      <c r="T184" s="4">
        <v>12.5</v>
      </c>
      <c r="U184" s="3">
        <v>3.23</v>
      </c>
      <c r="V184" s="3"/>
      <c r="W184" s="3">
        <f t="shared" si="38"/>
        <v>49.30790358310173</v>
      </c>
      <c r="X184" s="3">
        <f t="shared" si="39"/>
        <v>2.819061574646295</v>
      </c>
      <c r="Y184" s="3">
        <f t="shared" si="40"/>
        <v>15.624384394534202</v>
      </c>
      <c r="Z184" s="3">
        <f t="shared" si="41"/>
        <v>12.736994454390194</v>
      </c>
      <c r="AA184" s="3">
        <f t="shared" si="42"/>
        <v>0.19194422317328372</v>
      </c>
      <c r="AB184" s="3">
        <f t="shared" si="43"/>
        <v>5.590745553792263</v>
      </c>
      <c r="AC184" s="3">
        <f t="shared" si="44"/>
        <v>8.923663452311333</v>
      </c>
      <c r="AD184" s="3">
        <f t="shared" si="45"/>
        <v>3.366108854453204</v>
      </c>
      <c r="AE184" s="3">
        <f t="shared" si="46"/>
        <v>1.002537683586372</v>
      </c>
      <c r="AF184" s="3">
        <f t="shared" si="47"/>
        <v>0.4366562260111121</v>
      </c>
      <c r="AG184" s="3"/>
      <c r="AH184" s="4">
        <v>28.8</v>
      </c>
      <c r="AI184" s="2"/>
      <c r="AJ184" s="7">
        <v>109</v>
      </c>
      <c r="AK184" s="4">
        <v>45.8</v>
      </c>
      <c r="AL184" s="7">
        <v>145</v>
      </c>
      <c r="AM184" s="2"/>
      <c r="AN184" s="2"/>
      <c r="AO184" s="4"/>
      <c r="AP184" s="2"/>
      <c r="AQ184" s="2">
        <v>19.9</v>
      </c>
      <c r="AR184" s="3">
        <v>0.3695</v>
      </c>
      <c r="AS184" s="7">
        <v>387.1379381029519</v>
      </c>
      <c r="AT184" s="26">
        <v>455</v>
      </c>
      <c r="AU184" s="7">
        <v>452</v>
      </c>
      <c r="AV184" s="7"/>
      <c r="AW184" s="7">
        <v>22.4</v>
      </c>
      <c r="AX184" s="4">
        <v>53.3</v>
      </c>
      <c r="AY184" s="4">
        <v>30.4</v>
      </c>
      <c r="AZ184" s="3">
        <v>7.69</v>
      </c>
      <c r="BA184" s="3">
        <v>2.26</v>
      </c>
      <c r="BB184" s="3">
        <v>1.28</v>
      </c>
      <c r="BC184" s="3">
        <v>3.5</v>
      </c>
      <c r="BD184" s="3">
        <v>0.497</v>
      </c>
      <c r="BE184" s="7">
        <v>218</v>
      </c>
      <c r="BF184" s="3">
        <v>6.17</v>
      </c>
      <c r="BG184" s="2"/>
      <c r="BH184" s="3">
        <v>1.03</v>
      </c>
      <c r="BI184" s="4"/>
      <c r="BJ184" s="3">
        <v>2.65</v>
      </c>
      <c r="BK184" s="4">
        <v>1.2</v>
      </c>
      <c r="BL184" s="4"/>
      <c r="BM184" s="18"/>
    </row>
    <row r="185" spans="1:65" ht="12">
      <c r="A185" s="1" t="s">
        <v>73</v>
      </c>
      <c r="B185" s="19" t="s">
        <v>333</v>
      </c>
      <c r="C185" s="19" t="s">
        <v>326</v>
      </c>
      <c r="D185" s="19"/>
      <c r="E185" s="19"/>
      <c r="F185" s="19"/>
      <c r="G185" s="1"/>
      <c r="H185" s="4">
        <v>50.53104665870558</v>
      </c>
      <c r="I185" s="3">
        <v>1.9119115275470364</v>
      </c>
      <c r="J185" s="4">
        <v>12.474617123193228</v>
      </c>
      <c r="K185" s="4">
        <v>11.212562767604673</v>
      </c>
      <c r="L185" s="3">
        <v>0.17199238890822602</v>
      </c>
      <c r="M185" s="3">
        <v>2.7989526119837267</v>
      </c>
      <c r="N185" s="3">
        <v>6.1875254402960325</v>
      </c>
      <c r="O185" s="3">
        <v>3.16</v>
      </c>
      <c r="P185" s="3">
        <v>1.67</v>
      </c>
      <c r="Q185" s="3">
        <v>0.376</v>
      </c>
      <c r="R185" s="5">
        <f t="shared" si="49"/>
        <v>90.49460851823848</v>
      </c>
      <c r="S185" s="2"/>
      <c r="T185" s="4">
        <v>11.4</v>
      </c>
      <c r="U185" s="3">
        <v>3.32</v>
      </c>
      <c r="V185" s="3"/>
      <c r="W185" s="3">
        <f t="shared" si="38"/>
        <v>55.838737230982595</v>
      </c>
      <c r="X185" s="3">
        <f t="shared" si="39"/>
        <v>2.112735287607444</v>
      </c>
      <c r="Y185" s="3">
        <f t="shared" si="40"/>
        <v>13.784928547073683</v>
      </c>
      <c r="Z185" s="3">
        <f t="shared" si="41"/>
        <v>12.390310264003041</v>
      </c>
      <c r="AA185" s="3">
        <f t="shared" si="42"/>
        <v>0.19005816117052132</v>
      </c>
      <c r="AB185" s="3">
        <f t="shared" si="43"/>
        <v>3.0929495776752485</v>
      </c>
      <c r="AC185" s="3">
        <f t="shared" si="44"/>
        <v>6.837452022403063</v>
      </c>
      <c r="AD185" s="3">
        <f t="shared" si="45"/>
        <v>3.4919207362095244</v>
      </c>
      <c r="AE185" s="3">
        <f t="shared" si="46"/>
        <v>1.845413806794274</v>
      </c>
      <c r="AF185" s="3">
        <f t="shared" si="47"/>
        <v>0.41549436608062695</v>
      </c>
      <c r="AG185" s="3"/>
      <c r="AH185" s="4">
        <v>29.6</v>
      </c>
      <c r="AI185" s="2"/>
      <c r="AJ185" s="7">
        <v>4.17</v>
      </c>
      <c r="AK185" s="4">
        <v>33.9</v>
      </c>
      <c r="AL185" s="7">
        <v>14</v>
      </c>
      <c r="AM185" s="2"/>
      <c r="AN185" s="2"/>
      <c r="AO185" s="4"/>
      <c r="AP185" s="2"/>
      <c r="AQ185" s="2">
        <v>51.1</v>
      </c>
      <c r="AR185" s="3">
        <v>2.75</v>
      </c>
      <c r="AS185" s="7">
        <v>302.8962090570447</v>
      </c>
      <c r="AT185" s="26">
        <v>735</v>
      </c>
      <c r="AU185" s="7">
        <v>728</v>
      </c>
      <c r="AV185" s="7"/>
      <c r="AW185" s="7">
        <v>25.3</v>
      </c>
      <c r="AX185" s="4">
        <v>52.1</v>
      </c>
      <c r="AY185" s="4">
        <v>23</v>
      </c>
      <c r="AZ185" s="3">
        <v>6.81</v>
      </c>
      <c r="BA185" s="3">
        <v>1.88</v>
      </c>
      <c r="BB185" s="3">
        <v>1.1</v>
      </c>
      <c r="BC185" s="3">
        <v>3.65</v>
      </c>
      <c r="BD185" s="3">
        <v>0.491</v>
      </c>
      <c r="BE185" s="7">
        <v>186</v>
      </c>
      <c r="BF185" s="3">
        <v>5.07</v>
      </c>
      <c r="BG185" s="2"/>
      <c r="BH185" s="3">
        <v>0.763</v>
      </c>
      <c r="BI185" s="4"/>
      <c r="BJ185" s="3">
        <v>5.5</v>
      </c>
      <c r="BK185" s="4">
        <v>1.88</v>
      </c>
      <c r="BL185" s="4"/>
      <c r="BM185" s="18"/>
    </row>
    <row r="186" spans="1:65" ht="12">
      <c r="A186" s="1" t="s">
        <v>74</v>
      </c>
      <c r="B186" s="19" t="s">
        <v>333</v>
      </c>
      <c r="C186" s="19" t="s">
        <v>326</v>
      </c>
      <c r="D186" s="19"/>
      <c r="E186" s="19"/>
      <c r="F186" s="19"/>
      <c r="G186" s="1"/>
      <c r="H186" s="4">
        <v>51.021058810647084</v>
      </c>
      <c r="I186" s="3">
        <v>2.180383598919548</v>
      </c>
      <c r="J186" s="4">
        <v>13.472738499907077</v>
      </c>
      <c r="K186" s="4">
        <v>11.422651164274457</v>
      </c>
      <c r="L186" s="3">
        <v>0.18527922032718414</v>
      </c>
      <c r="M186" s="3">
        <v>3.9115937031688266</v>
      </c>
      <c r="N186" s="3">
        <v>7.685340454870747</v>
      </c>
      <c r="O186" s="3">
        <v>3.19</v>
      </c>
      <c r="P186" s="3">
        <v>1.42</v>
      </c>
      <c r="Q186" s="3">
        <v>0.407</v>
      </c>
      <c r="R186" s="5">
        <f t="shared" si="49"/>
        <v>94.89604545211492</v>
      </c>
      <c r="S186" s="2"/>
      <c r="T186" s="4">
        <v>11.4</v>
      </c>
      <c r="U186" s="3">
        <v>3.1</v>
      </c>
      <c r="V186" s="3"/>
      <c r="W186" s="3">
        <f t="shared" si="38"/>
        <v>53.76521072882072</v>
      </c>
      <c r="X186" s="3">
        <f t="shared" si="39"/>
        <v>2.2976548585681393</v>
      </c>
      <c r="Y186" s="3">
        <f t="shared" si="40"/>
        <v>14.19736558643584</v>
      </c>
      <c r="Z186" s="3">
        <f t="shared" si="41"/>
        <v>12.037014935504759</v>
      </c>
      <c r="AA186" s="3">
        <f t="shared" si="42"/>
        <v>0.19524440607030044</v>
      </c>
      <c r="AB186" s="3">
        <f t="shared" si="43"/>
        <v>4.121977564536806</v>
      </c>
      <c r="AC186" s="3">
        <f t="shared" si="44"/>
        <v>8.098694121820719</v>
      </c>
      <c r="AD186" s="3">
        <f t="shared" si="45"/>
        <v>3.36157316651271</v>
      </c>
      <c r="AE186" s="3">
        <f t="shared" si="46"/>
        <v>1.4963742622094194</v>
      </c>
      <c r="AF186" s="3">
        <f t="shared" si="47"/>
        <v>0.4288903695205871</v>
      </c>
      <c r="AG186" s="3"/>
      <c r="AH186" s="4">
        <v>32.2</v>
      </c>
      <c r="AI186" s="2"/>
      <c r="AJ186" s="7">
        <v>33.6</v>
      </c>
      <c r="AK186" s="4">
        <v>36.9</v>
      </c>
      <c r="AL186" s="7">
        <v>39</v>
      </c>
      <c r="AM186" s="2"/>
      <c r="AN186" s="2"/>
      <c r="AO186" s="4"/>
      <c r="AP186" s="2"/>
      <c r="AQ186" s="2">
        <v>41.4</v>
      </c>
      <c r="AR186" s="3">
        <v>2.19</v>
      </c>
      <c r="AS186" s="7">
        <v>337.12395083172834</v>
      </c>
      <c r="AT186" s="26">
        <v>585</v>
      </c>
      <c r="AU186" s="7">
        <v>633</v>
      </c>
      <c r="AV186" s="7"/>
      <c r="AW186" s="7">
        <v>21.4</v>
      </c>
      <c r="AX186" s="4">
        <v>46.5</v>
      </c>
      <c r="AY186" s="4">
        <v>24.6</v>
      </c>
      <c r="AZ186" s="3">
        <v>6.41</v>
      </c>
      <c r="BA186" s="3">
        <v>1.96</v>
      </c>
      <c r="BB186" s="3">
        <v>1.21</v>
      </c>
      <c r="BC186" s="3">
        <v>3.28</v>
      </c>
      <c r="BD186" s="3">
        <v>0.445</v>
      </c>
      <c r="BE186" s="7">
        <v>196</v>
      </c>
      <c r="BF186" s="3">
        <v>5.14</v>
      </c>
      <c r="BG186" s="2"/>
      <c r="BH186" s="3">
        <v>0.763</v>
      </c>
      <c r="BI186" s="4"/>
      <c r="BJ186" s="3">
        <v>3.52</v>
      </c>
      <c r="BK186" s="4">
        <v>1.57</v>
      </c>
      <c r="BL186" s="4"/>
      <c r="BM186" s="18"/>
    </row>
    <row r="187" spans="1:65" ht="12">
      <c r="A187" s="1" t="s">
        <v>75</v>
      </c>
      <c r="B187" s="19" t="s">
        <v>333</v>
      </c>
      <c r="C187" s="19" t="s">
        <v>326</v>
      </c>
      <c r="D187" s="19"/>
      <c r="E187" s="19"/>
      <c r="F187" s="19"/>
      <c r="G187" s="1"/>
      <c r="H187" s="4">
        <v>51.60713952760257</v>
      </c>
      <c r="I187" s="3">
        <v>2.2047114122365734</v>
      </c>
      <c r="J187" s="4">
        <v>13.586492688980416</v>
      </c>
      <c r="K187" s="4">
        <v>11.5424177167753</v>
      </c>
      <c r="L187" s="3">
        <v>0.18562882004872958</v>
      </c>
      <c r="M187" s="3">
        <v>4.142511684648337</v>
      </c>
      <c r="N187" s="3">
        <v>7.786803511895412</v>
      </c>
      <c r="O187" s="3">
        <v>3.16</v>
      </c>
      <c r="P187" s="3">
        <v>1.38</v>
      </c>
      <c r="Q187" s="3">
        <v>0.406</v>
      </c>
      <c r="R187" s="5">
        <f t="shared" si="49"/>
        <v>96.00170536218735</v>
      </c>
      <c r="S187" s="2"/>
      <c r="T187" s="4">
        <v>11.7</v>
      </c>
      <c r="U187" s="3">
        <v>3.22</v>
      </c>
      <c r="V187" s="3"/>
      <c r="W187" s="3">
        <f t="shared" si="38"/>
        <v>53.75648206758764</v>
      </c>
      <c r="X187" s="3">
        <f t="shared" si="39"/>
        <v>2.2965335916886263</v>
      </c>
      <c r="Y187" s="3">
        <f t="shared" si="40"/>
        <v>14.152345146080908</v>
      </c>
      <c r="Z187" s="3">
        <f t="shared" si="41"/>
        <v>12.023138207002692</v>
      </c>
      <c r="AA187" s="3">
        <f t="shared" si="42"/>
        <v>0.19335991933518723</v>
      </c>
      <c r="AB187" s="3">
        <f t="shared" si="43"/>
        <v>4.315039684992896</v>
      </c>
      <c r="AC187" s="3">
        <f t="shared" si="44"/>
        <v>8.111109570937307</v>
      </c>
      <c r="AD187" s="3">
        <f t="shared" si="45"/>
        <v>3.29160819391511</v>
      </c>
      <c r="AE187" s="3">
        <f t="shared" si="46"/>
        <v>1.4374744644312818</v>
      </c>
      <c r="AF187" s="3">
        <f t="shared" si="47"/>
        <v>0.42290915402833373</v>
      </c>
      <c r="AG187" s="3"/>
      <c r="AH187" s="4">
        <v>32.8</v>
      </c>
      <c r="AI187" s="2"/>
      <c r="AJ187" s="7">
        <v>34.9</v>
      </c>
      <c r="AK187" s="4">
        <v>38</v>
      </c>
      <c r="AL187" s="7">
        <v>38</v>
      </c>
      <c r="AM187" s="2"/>
      <c r="AN187" s="2"/>
      <c r="AO187" s="4"/>
      <c r="AP187" s="2"/>
      <c r="AQ187" s="2">
        <v>38.2</v>
      </c>
      <c r="AR187" s="3">
        <v>1.14</v>
      </c>
      <c r="AS187" s="7">
        <v>345.70631878119923</v>
      </c>
      <c r="AT187" s="26">
        <v>515</v>
      </c>
      <c r="AU187" s="7">
        <v>555</v>
      </c>
      <c r="AV187" s="7"/>
      <c r="AW187" s="7">
        <v>23.2</v>
      </c>
      <c r="AX187" s="4">
        <v>48.8</v>
      </c>
      <c r="AY187" s="4">
        <v>25.2</v>
      </c>
      <c r="AZ187" s="3">
        <v>6.87</v>
      </c>
      <c r="BA187" s="3">
        <v>1.99</v>
      </c>
      <c r="BB187" s="3">
        <v>1.33</v>
      </c>
      <c r="BC187" s="3">
        <v>3.3</v>
      </c>
      <c r="BD187" s="3">
        <v>0.442</v>
      </c>
      <c r="BE187" s="7">
        <v>203</v>
      </c>
      <c r="BF187" s="3">
        <v>5.38</v>
      </c>
      <c r="BG187" s="2"/>
      <c r="BH187" s="3">
        <v>0.857</v>
      </c>
      <c r="BI187" s="4"/>
      <c r="BJ187" s="3">
        <v>4.09</v>
      </c>
      <c r="BK187" s="4">
        <v>1.46</v>
      </c>
      <c r="BL187" s="4"/>
      <c r="BM187" s="18"/>
    </row>
    <row r="188" spans="1:65" ht="12">
      <c r="A188" s="1" t="s">
        <v>76</v>
      </c>
      <c r="B188" s="19" t="s">
        <v>333</v>
      </c>
      <c r="C188" s="19" t="s">
        <v>326</v>
      </c>
      <c r="D188" s="19"/>
      <c r="E188" s="19"/>
      <c r="F188" s="19"/>
      <c r="G188" s="1"/>
      <c r="H188" s="4">
        <v>51.54566331713636</v>
      </c>
      <c r="I188" s="3">
        <v>2.209757412361527</v>
      </c>
      <c r="J188" s="4">
        <v>13.064852751022563</v>
      </c>
      <c r="K188" s="4">
        <v>12.249015979238107</v>
      </c>
      <c r="L188" s="3">
        <v>0.19443843098311817</v>
      </c>
      <c r="M188" s="3">
        <v>3.717101885211107</v>
      </c>
      <c r="N188" s="3">
        <v>7.353428285189516</v>
      </c>
      <c r="O188" s="3">
        <v>3.28</v>
      </c>
      <c r="P188" s="3">
        <v>1.38</v>
      </c>
      <c r="Q188" s="3">
        <v>0.345</v>
      </c>
      <c r="R188" s="5">
        <f t="shared" si="49"/>
        <v>95.33925806114229</v>
      </c>
      <c r="S188" s="2"/>
      <c r="T188" s="4">
        <v>12.3</v>
      </c>
      <c r="U188" s="3">
        <v>3.4</v>
      </c>
      <c r="V188" s="3"/>
      <c r="W188" s="3">
        <f t="shared" si="38"/>
        <v>54.065517568932066</v>
      </c>
      <c r="X188" s="3">
        <f t="shared" si="39"/>
        <v>2.3177833111983954</v>
      </c>
      <c r="Y188" s="3">
        <f t="shared" si="40"/>
        <v>13.703539356939306</v>
      </c>
      <c r="Z188" s="3">
        <f t="shared" si="41"/>
        <v>12.84781970023582</v>
      </c>
      <c r="AA188" s="3">
        <f t="shared" si="42"/>
        <v>0.203943721544825</v>
      </c>
      <c r="AB188" s="3">
        <f t="shared" si="43"/>
        <v>3.898815619927818</v>
      </c>
      <c r="AC188" s="3">
        <f t="shared" si="44"/>
        <v>7.712906975292033</v>
      </c>
      <c r="AD188" s="3">
        <f t="shared" si="45"/>
        <v>3.4403456316982184</v>
      </c>
      <c r="AE188" s="3">
        <f t="shared" si="46"/>
        <v>1.4474624913852259</v>
      </c>
      <c r="AF188" s="3">
        <f t="shared" si="47"/>
        <v>0.36186562284630647</v>
      </c>
      <c r="AG188" s="3"/>
      <c r="AH188" s="4">
        <v>33.5</v>
      </c>
      <c r="AI188" s="2"/>
      <c r="AJ188" s="7">
        <v>12.9</v>
      </c>
      <c r="AK188" s="4">
        <v>37.3</v>
      </c>
      <c r="AL188" s="7">
        <v>18</v>
      </c>
      <c r="AM188" s="2"/>
      <c r="AN188" s="2"/>
      <c r="AO188" s="4"/>
      <c r="AP188" s="2"/>
      <c r="AQ188" s="2">
        <v>55.5</v>
      </c>
      <c r="AR188" s="3">
        <v>1.59</v>
      </c>
      <c r="AS188" s="7">
        <v>311.31850446773353</v>
      </c>
      <c r="AT188" s="26">
        <v>550</v>
      </c>
      <c r="AU188" s="7">
        <v>515</v>
      </c>
      <c r="AV188" s="7"/>
      <c r="AW188" s="7">
        <v>22.3</v>
      </c>
      <c r="AX188" s="4">
        <v>47</v>
      </c>
      <c r="AY188" s="4">
        <v>26.7</v>
      </c>
      <c r="AZ188" s="3">
        <v>7.06</v>
      </c>
      <c r="BA188" s="3">
        <v>2.06</v>
      </c>
      <c r="BB188" s="3">
        <v>1.26</v>
      </c>
      <c r="BC188" s="3">
        <v>3.64</v>
      </c>
      <c r="BD188" s="3">
        <v>0.518</v>
      </c>
      <c r="BE188" s="7">
        <v>206</v>
      </c>
      <c r="BF188" s="3">
        <v>5.54</v>
      </c>
      <c r="BG188" s="2"/>
      <c r="BH188" s="3">
        <v>0.8</v>
      </c>
      <c r="BI188" s="4"/>
      <c r="BJ188" s="3">
        <v>4.04</v>
      </c>
      <c r="BK188" s="4">
        <v>1.23</v>
      </c>
      <c r="BL188" s="4"/>
      <c r="BM188" s="18"/>
    </row>
    <row r="189" spans="1:65" ht="12">
      <c r="A189" s="1" t="s">
        <v>77</v>
      </c>
      <c r="B189" s="19" t="s">
        <v>333</v>
      </c>
      <c r="C189" s="19" t="s">
        <v>326</v>
      </c>
      <c r="D189" s="19"/>
      <c r="E189" s="19"/>
      <c r="F189" s="19"/>
      <c r="G189" s="1"/>
      <c r="H189" s="4">
        <v>48.12803288421176</v>
      </c>
      <c r="I189" s="3">
        <v>2.3717145017066983</v>
      </c>
      <c r="J189" s="4">
        <v>14.188630765460953</v>
      </c>
      <c r="K189" s="4">
        <v>11.83232441829731</v>
      </c>
      <c r="L189" s="3">
        <v>0.18183171135385634</v>
      </c>
      <c r="M189" s="3">
        <v>4.352095420978599</v>
      </c>
      <c r="N189" s="3">
        <v>8.55512892026186</v>
      </c>
      <c r="O189" s="3">
        <v>3.26</v>
      </c>
      <c r="P189" s="3">
        <v>1.02</v>
      </c>
      <c r="Q189" s="3">
        <v>0.387</v>
      </c>
      <c r="R189" s="5">
        <f t="shared" si="49"/>
        <v>94.27675862227103</v>
      </c>
      <c r="S189" s="2"/>
      <c r="T189" s="4">
        <v>11.6</v>
      </c>
      <c r="U189" s="3">
        <v>3.35</v>
      </c>
      <c r="V189" s="3"/>
      <c r="W189" s="3">
        <f t="shared" si="38"/>
        <v>51.04973228560116</v>
      </c>
      <c r="X189" s="3">
        <f t="shared" si="39"/>
        <v>2.5156937259682444</v>
      </c>
      <c r="Y189" s="3">
        <f t="shared" si="40"/>
        <v>15.049977293246872</v>
      </c>
      <c r="Z189" s="3">
        <f t="shared" si="41"/>
        <v>12.550627101749079</v>
      </c>
      <c r="AA189" s="3">
        <f t="shared" si="42"/>
        <v>0.1928701347087915</v>
      </c>
      <c r="AB189" s="3">
        <f t="shared" si="43"/>
        <v>4.616297255631889</v>
      </c>
      <c r="AC189" s="3">
        <f t="shared" si="44"/>
        <v>9.074483515644415</v>
      </c>
      <c r="AD189" s="3">
        <f t="shared" si="45"/>
        <v>3.457904204218036</v>
      </c>
      <c r="AE189" s="3">
        <f t="shared" si="46"/>
        <v>1.0819209473320237</v>
      </c>
      <c r="AF189" s="3">
        <f t="shared" si="47"/>
        <v>0.4104935358995031</v>
      </c>
      <c r="AG189" s="3"/>
      <c r="AH189" s="4">
        <v>32.4</v>
      </c>
      <c r="AI189" s="2"/>
      <c r="AJ189" s="7">
        <v>80.6</v>
      </c>
      <c r="AK189" s="4">
        <v>37.7</v>
      </c>
      <c r="AL189" s="7">
        <v>38</v>
      </c>
      <c r="AM189" s="2"/>
      <c r="AN189" s="2"/>
      <c r="AO189" s="4"/>
      <c r="AP189" s="2"/>
      <c r="AQ189" s="2">
        <v>30.7</v>
      </c>
      <c r="AR189" s="3">
        <v>0.401</v>
      </c>
      <c r="AS189" s="7">
        <v>318.8325563807714</v>
      </c>
      <c r="AT189" s="26">
        <v>415</v>
      </c>
      <c r="AU189" s="7">
        <v>396</v>
      </c>
      <c r="AV189" s="7"/>
      <c r="AW189" s="7">
        <v>20.9</v>
      </c>
      <c r="AX189" s="4">
        <v>43.7</v>
      </c>
      <c r="AY189" s="4">
        <v>28.3</v>
      </c>
      <c r="AZ189" s="3">
        <v>7.3</v>
      </c>
      <c r="BA189" s="3">
        <v>2.06</v>
      </c>
      <c r="BB189" s="3">
        <v>1.28</v>
      </c>
      <c r="BC189" s="3">
        <v>3.83</v>
      </c>
      <c r="BD189" s="3">
        <v>0.51</v>
      </c>
      <c r="BE189" s="7">
        <v>207</v>
      </c>
      <c r="BF189" s="3">
        <v>5.51</v>
      </c>
      <c r="BG189" s="2"/>
      <c r="BH189" s="3">
        <v>0.859</v>
      </c>
      <c r="BI189" s="4"/>
      <c r="BJ189" s="3">
        <v>2.28</v>
      </c>
      <c r="BK189" s="4">
        <v>0.859</v>
      </c>
      <c r="BL189" s="4"/>
      <c r="BM189" s="18"/>
    </row>
    <row r="190" spans="1:65" ht="12">
      <c r="A190" s="1" t="s">
        <v>78</v>
      </c>
      <c r="B190" s="19" t="s">
        <v>333</v>
      </c>
      <c r="C190" s="19" t="s">
        <v>326</v>
      </c>
      <c r="D190" s="19"/>
      <c r="E190" s="19"/>
      <c r="F190" s="19"/>
      <c r="G190" s="1"/>
      <c r="H190" s="4">
        <v>53.684016119447335</v>
      </c>
      <c r="I190" s="3">
        <v>1.9614562090339873</v>
      </c>
      <c r="J190" s="4">
        <v>13.074851657776184</v>
      </c>
      <c r="K190" s="4">
        <v>10.988483675534056</v>
      </c>
      <c r="L190" s="3">
        <v>0.1428833167825223</v>
      </c>
      <c r="M190" s="3">
        <v>3.096086951253765</v>
      </c>
      <c r="N190" s="3">
        <v>5.784639983648183</v>
      </c>
      <c r="O190" s="3">
        <v>3.56</v>
      </c>
      <c r="P190" s="3">
        <v>1.88</v>
      </c>
      <c r="Q190" s="3">
        <v>0.388</v>
      </c>
      <c r="R190" s="5">
        <f t="shared" si="49"/>
        <v>94.56041791347603</v>
      </c>
      <c r="S190" s="2"/>
      <c r="T190" s="4">
        <v>11.2</v>
      </c>
      <c r="U190" s="3">
        <v>3.51</v>
      </c>
      <c r="V190" s="3"/>
      <c r="W190" s="3">
        <f t="shared" si="38"/>
        <v>56.7721857665317</v>
      </c>
      <c r="X190" s="3">
        <f t="shared" si="39"/>
        <v>2.0742888539565723</v>
      </c>
      <c r="Y190" s="3">
        <f t="shared" si="40"/>
        <v>13.826981676138358</v>
      </c>
      <c r="Z190" s="3">
        <f t="shared" si="41"/>
        <v>11.620595507084852</v>
      </c>
      <c r="AA190" s="3">
        <f t="shared" si="42"/>
        <v>0.15110267058386137</v>
      </c>
      <c r="AB190" s="3">
        <f t="shared" si="43"/>
        <v>3.2741891581810942</v>
      </c>
      <c r="AC190" s="3">
        <f t="shared" si="44"/>
        <v>6.117401034480623</v>
      </c>
      <c r="AD190" s="3">
        <f t="shared" si="45"/>
        <v>3.764788775846406</v>
      </c>
      <c r="AE190" s="3">
        <f t="shared" si="46"/>
        <v>1.9881468816267536</v>
      </c>
      <c r="AF190" s="3">
        <f t="shared" si="47"/>
        <v>0.4103196755697769</v>
      </c>
      <c r="AG190" s="3"/>
      <c r="AH190" s="4">
        <v>29.8</v>
      </c>
      <c r="AI190" s="2"/>
      <c r="AJ190" s="7">
        <v>9.05</v>
      </c>
      <c r="AK190" s="4">
        <v>32</v>
      </c>
      <c r="AL190" s="7">
        <v>8</v>
      </c>
      <c r="AM190" s="2"/>
      <c r="AN190" s="2"/>
      <c r="AO190" s="4"/>
      <c r="AP190" s="2"/>
      <c r="AQ190" s="2">
        <v>57.6</v>
      </c>
      <c r="AR190" s="3">
        <v>1.11</v>
      </c>
      <c r="AS190" s="7">
        <v>305.8094941093319</v>
      </c>
      <c r="AT190" s="26">
        <v>780</v>
      </c>
      <c r="AU190" s="7">
        <v>801</v>
      </c>
      <c r="AV190" s="7"/>
      <c r="AW190" s="7">
        <v>27.6</v>
      </c>
      <c r="AX190" s="4">
        <v>55.5</v>
      </c>
      <c r="AY190" s="4">
        <v>27.8</v>
      </c>
      <c r="AZ190" s="3">
        <v>6.97</v>
      </c>
      <c r="BA190" s="3">
        <v>1.95</v>
      </c>
      <c r="BB190" s="3">
        <v>1.14</v>
      </c>
      <c r="BC190" s="3">
        <v>3.42</v>
      </c>
      <c r="BD190" s="3">
        <v>0.475</v>
      </c>
      <c r="BE190" s="7">
        <v>213</v>
      </c>
      <c r="BF190" s="3">
        <v>5.6</v>
      </c>
      <c r="BG190" s="2"/>
      <c r="BH190" s="3">
        <v>0.804</v>
      </c>
      <c r="BI190" s="4"/>
      <c r="BJ190" s="3">
        <v>6.51</v>
      </c>
      <c r="BK190" s="4">
        <v>1.89</v>
      </c>
      <c r="BL190" s="4"/>
      <c r="BM190" s="18"/>
    </row>
    <row r="191" spans="1:65" ht="12">
      <c r="A191" s="1" t="s">
        <v>79</v>
      </c>
      <c r="B191" s="19" t="s">
        <v>333</v>
      </c>
      <c r="C191" s="19" t="s">
        <v>326</v>
      </c>
      <c r="D191" s="19"/>
      <c r="E191" s="19"/>
      <c r="F191" s="19"/>
      <c r="G191" s="1"/>
      <c r="H191" s="4">
        <v>52.70045384728071</v>
      </c>
      <c r="I191" s="3">
        <v>1.947629598939929</v>
      </c>
      <c r="J191" s="4">
        <v>14.699259507042255</v>
      </c>
      <c r="K191" s="4">
        <v>10.090294023941007</v>
      </c>
      <c r="L191" s="3">
        <v>0.16932287435351384</v>
      </c>
      <c r="M191" s="3">
        <v>4.691777312272219</v>
      </c>
      <c r="N191" s="3">
        <v>9.264915254237287</v>
      </c>
      <c r="O191" s="3">
        <v>2.79</v>
      </c>
      <c r="P191" s="3">
        <v>1.1</v>
      </c>
      <c r="Q191" s="3">
        <v>0.29</v>
      </c>
      <c r="R191" s="5">
        <f t="shared" si="49"/>
        <v>97.74365241806694</v>
      </c>
      <c r="S191" s="2"/>
      <c r="T191" s="4">
        <v>10.2</v>
      </c>
      <c r="U191" s="3">
        <v>3.06</v>
      </c>
      <c r="V191" s="3"/>
      <c r="W191" s="3">
        <f t="shared" si="38"/>
        <v>53.9170089755512</v>
      </c>
      <c r="X191" s="3">
        <f t="shared" si="39"/>
        <v>1.9925893403385126</v>
      </c>
      <c r="Y191" s="3">
        <f t="shared" si="40"/>
        <v>15.038582192704355</v>
      </c>
      <c r="Z191" s="3">
        <f t="shared" si="41"/>
        <v>10.323221789158268</v>
      </c>
      <c r="AA191" s="3">
        <f t="shared" si="42"/>
        <v>0.1732315809412256</v>
      </c>
      <c r="AB191" s="3">
        <f t="shared" si="43"/>
        <v>4.800083889033177</v>
      </c>
      <c r="AC191" s="3">
        <f t="shared" si="44"/>
        <v>9.478789696347341</v>
      </c>
      <c r="AD191" s="3">
        <f t="shared" si="45"/>
        <v>2.8544053050797356</v>
      </c>
      <c r="AE191" s="3">
        <f t="shared" si="46"/>
        <v>1.1253927726120823</v>
      </c>
      <c r="AF191" s="3">
        <f t="shared" si="47"/>
        <v>0.29669445823409435</v>
      </c>
      <c r="AG191" s="3"/>
      <c r="AH191" s="4">
        <v>34.5</v>
      </c>
      <c r="AI191" s="2"/>
      <c r="AJ191" s="7">
        <v>99</v>
      </c>
      <c r="AK191" s="4">
        <v>41.7</v>
      </c>
      <c r="AL191" s="7">
        <v>26</v>
      </c>
      <c r="AM191" s="2"/>
      <c r="AN191" s="2"/>
      <c r="AO191" s="4"/>
      <c r="AP191" s="2"/>
      <c r="AQ191" s="2" t="s">
        <v>62</v>
      </c>
      <c r="AR191" s="3">
        <v>1.105</v>
      </c>
      <c r="AS191" s="7">
        <v>379.01636467753366</v>
      </c>
      <c r="AT191" s="26">
        <v>440</v>
      </c>
      <c r="AU191" s="7">
        <v>401</v>
      </c>
      <c r="AV191" s="7"/>
      <c r="AW191" s="7">
        <v>17.5</v>
      </c>
      <c r="AX191" s="4">
        <v>38.1</v>
      </c>
      <c r="AY191" s="4">
        <v>20.8</v>
      </c>
      <c r="AZ191" s="3">
        <v>5.5</v>
      </c>
      <c r="BA191" s="3">
        <v>1.79</v>
      </c>
      <c r="BB191" s="3">
        <v>0.956</v>
      </c>
      <c r="BC191" s="3">
        <v>2.69</v>
      </c>
      <c r="BD191" s="3">
        <v>0.342</v>
      </c>
      <c r="BE191" s="7">
        <v>151</v>
      </c>
      <c r="BF191" s="3">
        <v>4.24</v>
      </c>
      <c r="BG191" s="2"/>
      <c r="BH191" s="3">
        <v>0.626</v>
      </c>
      <c r="BI191" s="4"/>
      <c r="BJ191" s="3">
        <v>2.76</v>
      </c>
      <c r="BK191" s="4">
        <v>1.27</v>
      </c>
      <c r="BL191" s="4"/>
      <c r="BM191" s="18"/>
    </row>
    <row r="192" spans="1:65" ht="12">
      <c r="A192" s="1" t="s">
        <v>80</v>
      </c>
      <c r="B192" s="19" t="s">
        <v>333</v>
      </c>
      <c r="C192" s="19" t="s">
        <v>326</v>
      </c>
      <c r="D192" s="19"/>
      <c r="E192" s="19"/>
      <c r="F192" s="19"/>
      <c r="G192" s="1"/>
      <c r="H192" s="4">
        <v>53.45633932246841</v>
      </c>
      <c r="I192" s="3">
        <v>2.204692182483594</v>
      </c>
      <c r="J192" s="4">
        <v>13.994082746478876</v>
      </c>
      <c r="K192" s="4">
        <v>11.685959667720537</v>
      </c>
      <c r="L192" s="3">
        <v>0.18266158482912484</v>
      </c>
      <c r="M192" s="3">
        <v>3.36999639804424</v>
      </c>
      <c r="N192" s="3">
        <v>7.4003389830508475</v>
      </c>
      <c r="O192" s="3">
        <v>3.07</v>
      </c>
      <c r="P192" s="3">
        <v>1.66</v>
      </c>
      <c r="Q192" s="3">
        <v>0.365</v>
      </c>
      <c r="R192" s="5">
        <f t="shared" si="49"/>
        <v>97.38907088507561</v>
      </c>
      <c r="S192" s="2"/>
      <c r="T192" s="4">
        <v>11.9</v>
      </c>
      <c r="U192" s="3">
        <v>3.3</v>
      </c>
      <c r="V192" s="3"/>
      <c r="W192" s="3">
        <f t="shared" si="38"/>
        <v>54.889464327624395</v>
      </c>
      <c r="X192" s="3">
        <f t="shared" si="39"/>
        <v>2.2637983527794927</v>
      </c>
      <c r="Y192" s="3">
        <f t="shared" si="40"/>
        <v>14.369253776938331</v>
      </c>
      <c r="Z192" s="3">
        <f t="shared" si="41"/>
        <v>11.999251621889487</v>
      </c>
      <c r="AA192" s="3">
        <f t="shared" si="42"/>
        <v>0.1875586071096986</v>
      </c>
      <c r="AB192" s="3">
        <f t="shared" si="43"/>
        <v>3.460343514336448</v>
      </c>
      <c r="AC192" s="3">
        <f t="shared" si="44"/>
        <v>7.598736609556169</v>
      </c>
      <c r="AD192" s="3">
        <f t="shared" si="45"/>
        <v>3.152304434265284</v>
      </c>
      <c r="AE192" s="3">
        <f t="shared" si="46"/>
        <v>1.7045033748796001</v>
      </c>
      <c r="AF192" s="3">
        <f t="shared" si="47"/>
        <v>0.37478538062111694</v>
      </c>
      <c r="AG192" s="3"/>
      <c r="AH192" s="4">
        <v>32.6</v>
      </c>
      <c r="AI192" s="2"/>
      <c r="AJ192" s="7">
        <v>16.8</v>
      </c>
      <c r="AK192" s="4">
        <v>35.2</v>
      </c>
      <c r="AL192" s="7">
        <v>9</v>
      </c>
      <c r="AM192" s="2"/>
      <c r="AN192" s="2"/>
      <c r="AO192" s="4"/>
      <c r="AP192" s="2"/>
      <c r="AQ192" s="2" t="s">
        <v>62</v>
      </c>
      <c r="AR192" s="3">
        <v>1.43</v>
      </c>
      <c r="AS192" s="7">
        <v>322</v>
      </c>
      <c r="AT192" s="26">
        <v>605</v>
      </c>
      <c r="AU192" s="7">
        <v>572</v>
      </c>
      <c r="AV192" s="7"/>
      <c r="AW192" s="7">
        <v>23.5</v>
      </c>
      <c r="AX192" s="4">
        <v>50.8</v>
      </c>
      <c r="AY192" s="4">
        <v>27.5</v>
      </c>
      <c r="AZ192" s="3">
        <v>7.14</v>
      </c>
      <c r="BA192" s="3">
        <v>2.07</v>
      </c>
      <c r="BB192" s="3">
        <v>1.25</v>
      </c>
      <c r="BC192" s="3">
        <v>3.85</v>
      </c>
      <c r="BD192" s="3">
        <v>0.516</v>
      </c>
      <c r="BE192" s="7">
        <v>195</v>
      </c>
      <c r="BF192" s="3">
        <v>5.8</v>
      </c>
      <c r="BG192" s="2"/>
      <c r="BH192" s="3">
        <v>0.875</v>
      </c>
      <c r="BI192" s="4"/>
      <c r="BJ192" s="3">
        <v>4.25</v>
      </c>
      <c r="BK192" s="4">
        <v>1.37</v>
      </c>
      <c r="BL192" s="4"/>
      <c r="BM192" s="18"/>
    </row>
    <row r="193" spans="1:65" ht="12">
      <c r="A193" s="1" t="s">
        <v>81</v>
      </c>
      <c r="B193" s="19" t="s">
        <v>333</v>
      </c>
      <c r="C193" s="19" t="s">
        <v>326</v>
      </c>
      <c r="D193" s="19"/>
      <c r="E193" s="19"/>
      <c r="F193" s="19"/>
      <c r="G193" s="1"/>
      <c r="H193" s="4">
        <v>53.102671576634314</v>
      </c>
      <c r="I193" s="3">
        <v>2.16027793639576</v>
      </c>
      <c r="J193" s="4">
        <v>14.025788732394368</v>
      </c>
      <c r="K193" s="4">
        <v>11.875565519222098</v>
      </c>
      <c r="L193" s="3">
        <v>0.18398430017239634</v>
      </c>
      <c r="M193" s="3">
        <v>3.483634972467795</v>
      </c>
      <c r="N193" s="3">
        <v>7.438983050847457</v>
      </c>
      <c r="O193" s="3">
        <v>3.15</v>
      </c>
      <c r="P193" s="3">
        <v>1.52</v>
      </c>
      <c r="Q193" s="3">
        <v>0.382</v>
      </c>
      <c r="R193" s="5">
        <f t="shared" si="49"/>
        <v>97.32290608813419</v>
      </c>
      <c r="S193" s="2"/>
      <c r="T193" s="4">
        <v>11.4</v>
      </c>
      <c r="U193" s="3">
        <v>3.36</v>
      </c>
      <c r="V193" s="3"/>
      <c r="W193" s="3">
        <f t="shared" si="38"/>
        <v>54.56338462452541</v>
      </c>
      <c r="X193" s="3">
        <f t="shared" si="39"/>
        <v>2.219701428191472</v>
      </c>
      <c r="Y193" s="3">
        <f t="shared" si="40"/>
        <v>14.411600820564091</v>
      </c>
      <c r="Z193" s="3">
        <f t="shared" si="41"/>
        <v>12.202230694249677</v>
      </c>
      <c r="AA193" s="3">
        <f t="shared" si="42"/>
        <v>0.18904521819948827</v>
      </c>
      <c r="AB193" s="3">
        <f t="shared" si="43"/>
        <v>3.5794604913596255</v>
      </c>
      <c r="AC193" s="3">
        <f t="shared" si="44"/>
        <v>7.643609659693911</v>
      </c>
      <c r="AD193" s="3">
        <f t="shared" si="45"/>
        <v>3.2366481094876125</v>
      </c>
      <c r="AE193" s="3">
        <f t="shared" si="46"/>
        <v>1.5618111512448163</v>
      </c>
      <c r="AF193" s="3">
        <f t="shared" si="47"/>
        <v>0.3925078024838946</v>
      </c>
      <c r="AG193" s="3"/>
      <c r="AH193" s="4">
        <v>30.9</v>
      </c>
      <c r="AI193" s="2"/>
      <c r="AJ193" s="7">
        <v>17.1</v>
      </c>
      <c r="AK193" s="4">
        <v>33.3</v>
      </c>
      <c r="AL193" s="7">
        <v>13</v>
      </c>
      <c r="AM193" s="2"/>
      <c r="AN193" s="2"/>
      <c r="AO193" s="4"/>
      <c r="AP193" s="2"/>
      <c r="AQ193" s="2" t="s">
        <v>62</v>
      </c>
      <c r="AR193" s="3">
        <v>1.36</v>
      </c>
      <c r="AS193" s="7">
        <v>329.48521411764705</v>
      </c>
      <c r="AT193" s="26">
        <v>590</v>
      </c>
      <c r="AU193" s="7">
        <v>567</v>
      </c>
      <c r="AV193" s="7"/>
      <c r="AW193" s="7">
        <v>22.4</v>
      </c>
      <c r="AX193" s="4">
        <v>46.3</v>
      </c>
      <c r="AY193" s="4">
        <v>26.8</v>
      </c>
      <c r="AZ193" s="3">
        <v>6.88</v>
      </c>
      <c r="BA193" s="3">
        <v>2.02</v>
      </c>
      <c r="BB193" s="3">
        <v>1.32</v>
      </c>
      <c r="BC193" s="3">
        <v>3.65</v>
      </c>
      <c r="BD193" s="3">
        <v>0.503</v>
      </c>
      <c r="BE193" s="7">
        <v>183</v>
      </c>
      <c r="BF193" s="3">
        <v>5.52</v>
      </c>
      <c r="BG193" s="2"/>
      <c r="BH193" s="3">
        <v>0.849</v>
      </c>
      <c r="BI193" s="4"/>
      <c r="BJ193" s="3">
        <v>3.96</v>
      </c>
      <c r="BK193" s="4">
        <v>1.57</v>
      </c>
      <c r="BL193" s="4"/>
      <c r="BM193" s="18"/>
    </row>
    <row r="194" spans="1:65" ht="12">
      <c r="A194" s="1" t="s">
        <v>82</v>
      </c>
      <c r="B194" s="19" t="s">
        <v>333</v>
      </c>
      <c r="C194" s="19" t="s">
        <v>326</v>
      </c>
      <c r="D194" s="19"/>
      <c r="E194" s="19"/>
      <c r="F194" s="19"/>
      <c r="G194" s="1"/>
      <c r="H194" s="4">
        <v>53.15357178538729</v>
      </c>
      <c r="I194" s="3">
        <v>2.2417152831903078</v>
      </c>
      <c r="J194" s="4">
        <v>13.285237323943663</v>
      </c>
      <c r="K194" s="4">
        <v>12.329663798662168</v>
      </c>
      <c r="L194" s="3">
        <v>0.19613686238718184</v>
      </c>
      <c r="M194" s="3">
        <v>3.734999111680439</v>
      </c>
      <c r="N194" s="3">
        <v>7.41</v>
      </c>
      <c r="O194" s="3">
        <v>3.05</v>
      </c>
      <c r="P194" s="3">
        <v>1.42</v>
      </c>
      <c r="Q194" s="3">
        <v>0.392</v>
      </c>
      <c r="R194" s="5">
        <f t="shared" si="49"/>
        <v>97.21332416525104</v>
      </c>
      <c r="S194" s="2"/>
      <c r="T194" s="4">
        <v>12</v>
      </c>
      <c r="U194" s="3">
        <v>3.31</v>
      </c>
      <c r="V194" s="3"/>
      <c r="W194" s="3">
        <f t="shared" si="38"/>
        <v>54.677249483859406</v>
      </c>
      <c r="X194" s="3">
        <f t="shared" si="39"/>
        <v>2.3059753407667243</v>
      </c>
      <c r="Y194" s="3">
        <f t="shared" si="40"/>
        <v>13.666066290831026</v>
      </c>
      <c r="Z194" s="3">
        <f t="shared" si="41"/>
        <v>12.683100700993633</v>
      </c>
      <c r="AA194" s="3">
        <f t="shared" si="42"/>
        <v>0.20175923832598563</v>
      </c>
      <c r="AB194" s="3">
        <f t="shared" si="43"/>
        <v>3.8420650088370465</v>
      </c>
      <c r="AC194" s="3">
        <f t="shared" si="44"/>
        <v>7.622411910741665</v>
      </c>
      <c r="AD194" s="3">
        <f t="shared" si="45"/>
        <v>3.137430003746569</v>
      </c>
      <c r="AE194" s="3">
        <f t="shared" si="46"/>
        <v>1.4607051164984026</v>
      </c>
      <c r="AF194" s="3">
        <f t="shared" si="47"/>
        <v>0.40323690539955903</v>
      </c>
      <c r="AG194" s="3"/>
      <c r="AH194" s="4">
        <v>32.8</v>
      </c>
      <c r="AI194" s="2"/>
      <c r="AJ194" s="7">
        <v>13.9</v>
      </c>
      <c r="AK194" s="4">
        <v>36.6</v>
      </c>
      <c r="AL194" s="7">
        <v>15</v>
      </c>
      <c r="AM194" s="2"/>
      <c r="AN194" s="2"/>
      <c r="AO194" s="4"/>
      <c r="AP194" s="2"/>
      <c r="AQ194" s="2" t="s">
        <v>62</v>
      </c>
      <c r="AR194" s="3">
        <v>2.23</v>
      </c>
      <c r="AS194" s="7">
        <v>316.37900291991497</v>
      </c>
      <c r="AT194" s="26">
        <v>585</v>
      </c>
      <c r="AU194" s="7">
        <v>516</v>
      </c>
      <c r="AV194" s="7"/>
      <c r="AW194" s="7">
        <v>21.3</v>
      </c>
      <c r="AX194" s="4">
        <v>45.9</v>
      </c>
      <c r="AY194" s="4">
        <v>29.9</v>
      </c>
      <c r="AZ194" s="3">
        <v>7.09</v>
      </c>
      <c r="BA194" s="3">
        <v>1.96</v>
      </c>
      <c r="BB194" s="3">
        <v>1.03</v>
      </c>
      <c r="BC194" s="3">
        <v>3.51</v>
      </c>
      <c r="BD194" s="3">
        <v>0.522</v>
      </c>
      <c r="BE194" s="7">
        <v>205</v>
      </c>
      <c r="BF194" s="3">
        <v>5.41</v>
      </c>
      <c r="BG194" s="2"/>
      <c r="BH194" s="3">
        <v>0.779</v>
      </c>
      <c r="BI194" s="4"/>
      <c r="BJ194" s="3">
        <v>3.96</v>
      </c>
      <c r="BK194" s="4">
        <v>2.19</v>
      </c>
      <c r="BL194" s="4"/>
      <c r="BM194" s="18"/>
    </row>
    <row r="195" spans="1:65" ht="12">
      <c r="A195" s="1" t="s">
        <v>83</v>
      </c>
      <c r="B195" s="19" t="s">
        <v>333</v>
      </c>
      <c r="C195" s="19" t="s">
        <v>326</v>
      </c>
      <c r="D195" s="19"/>
      <c r="E195" s="19"/>
      <c r="F195" s="19"/>
      <c r="G195" s="1"/>
      <c r="H195" s="4">
        <v>55.05471522565528</v>
      </c>
      <c r="I195" s="3">
        <v>2.116934667342114</v>
      </c>
      <c r="J195" s="4">
        <v>13.5887192619587</v>
      </c>
      <c r="K195" s="4">
        <v>11.365823406351986</v>
      </c>
      <c r="L195" s="3">
        <v>0.19236237363434425</v>
      </c>
      <c r="M195" s="3">
        <v>3.6089776885319056</v>
      </c>
      <c r="N195" s="3">
        <v>7.1376022598870055</v>
      </c>
      <c r="O195" s="3">
        <v>2.89</v>
      </c>
      <c r="P195" s="3">
        <v>1.99</v>
      </c>
      <c r="Q195" s="3">
        <v>0.345</v>
      </c>
      <c r="R195" s="5">
        <f t="shared" si="49"/>
        <v>98.29013488336132</v>
      </c>
      <c r="S195" s="2"/>
      <c r="T195" s="4">
        <v>11.4</v>
      </c>
      <c r="U195" s="3">
        <v>3.12</v>
      </c>
      <c r="V195" s="3"/>
      <c r="W195" s="3">
        <f t="shared" si="38"/>
        <v>56.01245261387368</v>
      </c>
      <c r="X195" s="3">
        <f t="shared" si="39"/>
        <v>2.1537610766881463</v>
      </c>
      <c r="Y195" s="3">
        <f t="shared" si="40"/>
        <v>13.825109995101876</v>
      </c>
      <c r="Z195" s="3">
        <f t="shared" si="41"/>
        <v>11.563544418612866</v>
      </c>
      <c r="AA195" s="3">
        <f t="shared" si="42"/>
        <v>0.19570872892037064</v>
      </c>
      <c r="AB195" s="3">
        <f t="shared" si="43"/>
        <v>3.6717598290149853</v>
      </c>
      <c r="AC195" s="3">
        <f t="shared" si="44"/>
        <v>7.261768709908717</v>
      </c>
      <c r="AD195" s="3">
        <f t="shared" si="45"/>
        <v>2.940274731975389</v>
      </c>
      <c r="AE195" s="3">
        <f t="shared" si="46"/>
        <v>2.024618241048797</v>
      </c>
      <c r="AF195" s="3">
        <f t="shared" si="47"/>
        <v>0.3510016548551934</v>
      </c>
      <c r="AG195" s="3"/>
      <c r="AH195" s="4">
        <v>32.6</v>
      </c>
      <c r="AI195" s="2"/>
      <c r="AJ195" s="7">
        <v>9.69</v>
      </c>
      <c r="AK195" s="4">
        <v>36.1</v>
      </c>
      <c r="AL195" s="7">
        <v>14</v>
      </c>
      <c r="AM195" s="2"/>
      <c r="AN195" s="2"/>
      <c r="AO195" s="4"/>
      <c r="AP195" s="2"/>
      <c r="AQ195" s="2" t="s">
        <v>62</v>
      </c>
      <c r="AR195" s="3">
        <v>1.345</v>
      </c>
      <c r="AS195" s="7">
        <v>315.9034971632562</v>
      </c>
      <c r="AT195" s="26">
        <v>645</v>
      </c>
      <c r="AU195" s="7">
        <v>583</v>
      </c>
      <c r="AV195" s="7"/>
      <c r="AW195" s="7">
        <v>23.9</v>
      </c>
      <c r="AX195" s="4">
        <v>50.7</v>
      </c>
      <c r="AY195" s="4">
        <v>28.2</v>
      </c>
      <c r="AZ195" s="3">
        <v>7.14</v>
      </c>
      <c r="BA195" s="3">
        <v>2.01</v>
      </c>
      <c r="BB195" s="3">
        <v>1.3</v>
      </c>
      <c r="BC195" s="3">
        <v>4.08</v>
      </c>
      <c r="BD195" s="3">
        <v>0.561</v>
      </c>
      <c r="BE195" s="7">
        <v>182</v>
      </c>
      <c r="BF195" s="3">
        <v>5.7</v>
      </c>
      <c r="BG195" s="2"/>
      <c r="BH195" s="3">
        <v>0.81</v>
      </c>
      <c r="BI195" s="4"/>
      <c r="BJ195" s="3">
        <v>4.22</v>
      </c>
      <c r="BK195" s="4">
        <v>2.09</v>
      </c>
      <c r="BL195" s="4"/>
      <c r="BM195" s="18"/>
    </row>
    <row r="196" spans="1:65" ht="12">
      <c r="A196" s="1" t="s">
        <v>51</v>
      </c>
      <c r="B196" s="19" t="s">
        <v>329</v>
      </c>
      <c r="C196" s="19" t="s">
        <v>326</v>
      </c>
      <c r="D196" s="19"/>
      <c r="E196" s="19"/>
      <c r="F196" s="19"/>
      <c r="G196" s="1"/>
      <c r="H196" s="4">
        <v>48.29929168272872</v>
      </c>
      <c r="I196" s="3">
        <v>1.8673868510764633</v>
      </c>
      <c r="J196" s="4">
        <v>16.9993885318525</v>
      </c>
      <c r="K196" s="4">
        <v>9.85500925780814</v>
      </c>
      <c r="L196" s="3">
        <v>0.15393591518084127</v>
      </c>
      <c r="M196" s="3">
        <v>5.342083400997132</v>
      </c>
      <c r="N196" s="3">
        <v>9.52871435250117</v>
      </c>
      <c r="O196" s="3">
        <v>2.95</v>
      </c>
      <c r="P196" s="3">
        <v>0.696</v>
      </c>
      <c r="Q196" s="3">
        <v>0.265</v>
      </c>
      <c r="R196" s="5">
        <f aca="true" t="shared" si="50" ref="R196:R214">SUM(H196:Q196)</f>
        <v>95.95680999214495</v>
      </c>
      <c r="S196" s="2"/>
      <c r="T196" s="4">
        <v>9.92</v>
      </c>
      <c r="U196" s="3">
        <v>3.04</v>
      </c>
      <c r="V196" s="3"/>
      <c r="W196" s="3">
        <f t="shared" si="38"/>
        <v>50.33440741379639</v>
      </c>
      <c r="X196" s="3">
        <f t="shared" si="39"/>
        <v>1.9460701655560746</v>
      </c>
      <c r="Y196" s="3">
        <f t="shared" si="40"/>
        <v>17.715666593380995</v>
      </c>
      <c r="Z196" s="3">
        <f t="shared" si="41"/>
        <v>10.270255189407477</v>
      </c>
      <c r="AA196" s="3">
        <f t="shared" si="42"/>
        <v>0.16042208488740142</v>
      </c>
      <c r="AB196" s="3">
        <f t="shared" si="43"/>
        <v>5.567174858599859</v>
      </c>
      <c r="AC196" s="3">
        <f t="shared" si="44"/>
        <v>9.93021167885968</v>
      </c>
      <c r="AD196" s="3">
        <f t="shared" si="45"/>
        <v>3.0742997815803674</v>
      </c>
      <c r="AE196" s="3">
        <f t="shared" si="46"/>
        <v>0.7253263213491306</v>
      </c>
      <c r="AF196" s="3">
        <f t="shared" si="47"/>
        <v>0.2761659125826431</v>
      </c>
      <c r="AG196" s="3"/>
      <c r="AH196" s="4">
        <v>26.6</v>
      </c>
      <c r="AI196" s="2"/>
      <c r="AJ196" s="7">
        <v>109</v>
      </c>
      <c r="AK196" s="4">
        <v>39.4</v>
      </c>
      <c r="AL196" s="7">
        <v>89</v>
      </c>
      <c r="AM196" s="2"/>
      <c r="AN196" s="2"/>
      <c r="AO196" s="4"/>
      <c r="AP196" s="2"/>
      <c r="AQ196" s="7">
        <v>21.5</v>
      </c>
      <c r="AR196" s="3">
        <v>1.245</v>
      </c>
      <c r="AS196" s="7">
        <v>401</v>
      </c>
      <c r="AT196" s="26">
        <v>240</v>
      </c>
      <c r="AU196" s="7">
        <v>283</v>
      </c>
      <c r="AV196" s="7"/>
      <c r="AW196" s="7">
        <v>13.2</v>
      </c>
      <c r="AX196" s="4">
        <v>31</v>
      </c>
      <c r="AY196" s="4">
        <v>12.5</v>
      </c>
      <c r="AZ196" s="3">
        <v>5.17</v>
      </c>
      <c r="BA196" s="3">
        <v>1.72</v>
      </c>
      <c r="BB196" s="3">
        <v>0.985</v>
      </c>
      <c r="BC196" s="3">
        <v>2.4</v>
      </c>
      <c r="BD196" s="3">
        <v>0.33</v>
      </c>
      <c r="BE196" s="7">
        <v>163</v>
      </c>
      <c r="BF196" s="4">
        <v>3.85</v>
      </c>
      <c r="BG196" s="4"/>
      <c r="BH196" s="4">
        <v>0.581</v>
      </c>
      <c r="BI196" s="4"/>
      <c r="BJ196" s="4">
        <v>1.6</v>
      </c>
      <c r="BK196" s="4">
        <v>0.742</v>
      </c>
      <c r="BL196" s="4"/>
      <c r="BM196" s="20"/>
    </row>
    <row r="197" spans="1:65" ht="12">
      <c r="A197" s="1" t="s">
        <v>52</v>
      </c>
      <c r="B197" s="19" t="s">
        <v>333</v>
      </c>
      <c r="C197" s="19" t="s">
        <v>326</v>
      </c>
      <c r="D197" s="19"/>
      <c r="E197" s="19"/>
      <c r="F197" s="19"/>
      <c r="G197" s="1"/>
      <c r="H197" s="4">
        <v>50.320160741796414</v>
      </c>
      <c r="I197" s="3">
        <v>2.103328673283937</v>
      </c>
      <c r="J197" s="4">
        <v>12.451221630248552</v>
      </c>
      <c r="K197" s="4">
        <v>12.9</v>
      </c>
      <c r="L197" s="3">
        <v>0.17137540668581974</v>
      </c>
      <c r="M197" s="3">
        <v>3.5208479956732486</v>
      </c>
      <c r="N197" s="3">
        <v>6.469838119525447</v>
      </c>
      <c r="O197" s="3">
        <v>2.81</v>
      </c>
      <c r="P197" s="3">
        <v>1.47</v>
      </c>
      <c r="Q197" s="3">
        <v>0.361</v>
      </c>
      <c r="R197" s="5">
        <f aca="true" t="shared" si="51" ref="R197:R203">SUM(H197:Q197)</f>
        <v>92.57777256721344</v>
      </c>
      <c r="S197" s="2"/>
      <c r="T197" s="4">
        <v>12.9</v>
      </c>
      <c r="U197" s="3">
        <v>3.02</v>
      </c>
      <c r="V197" s="3"/>
      <c r="W197" s="3">
        <f t="shared" si="38"/>
        <v>54.35447337562902</v>
      </c>
      <c r="X197" s="3">
        <f t="shared" si="39"/>
        <v>2.2719586083764063</v>
      </c>
      <c r="Y197" s="3">
        <f t="shared" si="40"/>
        <v>13.449472033050588</v>
      </c>
      <c r="Z197" s="3">
        <f t="shared" si="41"/>
        <v>13.93423026097795</v>
      </c>
      <c r="AA197" s="3">
        <f t="shared" si="42"/>
        <v>0.18511506804875602</v>
      </c>
      <c r="AB197" s="3">
        <f t="shared" si="43"/>
        <v>3.803124549272383</v>
      </c>
      <c r="AC197" s="3">
        <f t="shared" si="44"/>
        <v>6.988543729358152</v>
      </c>
      <c r="AD197" s="3">
        <f t="shared" si="45"/>
        <v>3.035285816538608</v>
      </c>
      <c r="AE197" s="3">
        <f t="shared" si="46"/>
        <v>1.587854146018418</v>
      </c>
      <c r="AF197" s="3">
        <f t="shared" si="47"/>
        <v>0.38994241272969304</v>
      </c>
      <c r="AG197" s="3"/>
      <c r="AH197" s="4">
        <v>34.5</v>
      </c>
      <c r="AI197" s="2"/>
      <c r="AJ197" s="7">
        <v>12.5</v>
      </c>
      <c r="AK197" s="4">
        <v>38.6</v>
      </c>
      <c r="AL197" s="7">
        <v>24</v>
      </c>
      <c r="AM197" s="2"/>
      <c r="AN197" s="2"/>
      <c r="AO197" s="4"/>
      <c r="AP197" s="2"/>
      <c r="AQ197" s="7">
        <v>40</v>
      </c>
      <c r="AR197" s="3">
        <v>0.721</v>
      </c>
      <c r="AS197" s="7">
        <v>303.9334219938242</v>
      </c>
      <c r="AT197" s="26">
        <v>570</v>
      </c>
      <c r="AU197" s="7">
        <v>592</v>
      </c>
      <c r="AV197" s="7"/>
      <c r="AW197" s="7">
        <v>23.2</v>
      </c>
      <c r="AX197" s="4">
        <v>51.5</v>
      </c>
      <c r="AY197" s="4">
        <v>24</v>
      </c>
      <c r="AZ197" s="3">
        <v>6.58</v>
      </c>
      <c r="BA197" s="3">
        <v>2.04</v>
      </c>
      <c r="BB197" s="3">
        <v>0.96</v>
      </c>
      <c r="BC197" s="3">
        <v>3.63</v>
      </c>
      <c r="BD197" s="3">
        <v>0.472</v>
      </c>
      <c r="BE197" s="7">
        <v>185</v>
      </c>
      <c r="BF197" s="3">
        <v>5.15</v>
      </c>
      <c r="BG197" s="2"/>
      <c r="BH197" s="3">
        <v>0.756</v>
      </c>
      <c r="BI197" s="4"/>
      <c r="BJ197" s="3">
        <v>4.83</v>
      </c>
      <c r="BK197" s="4">
        <v>1.55</v>
      </c>
      <c r="BL197" s="4"/>
      <c r="BM197" s="18"/>
    </row>
    <row r="198" spans="1:65" ht="12">
      <c r="A198" s="1" t="s">
        <v>53</v>
      </c>
      <c r="B198" s="19" t="s">
        <v>333</v>
      </c>
      <c r="C198" s="19" t="s">
        <v>326</v>
      </c>
      <c r="D198" s="19"/>
      <c r="E198" s="19"/>
      <c r="F198" s="19"/>
      <c r="G198" s="1"/>
      <c r="H198" s="4">
        <v>51.24549324366054</v>
      </c>
      <c r="I198" s="3">
        <v>2.2665893680973017</v>
      </c>
      <c r="J198" s="4">
        <v>12.740388903231862</v>
      </c>
      <c r="K198" s="4">
        <v>11.76227801269431</v>
      </c>
      <c r="L198" s="3">
        <v>0.19204537072623148</v>
      </c>
      <c r="M198" s="3">
        <v>3.4653749378927543</v>
      </c>
      <c r="N198" s="3">
        <v>6.711337620578779</v>
      </c>
      <c r="O198" s="3">
        <v>2.84</v>
      </c>
      <c r="P198" s="3">
        <v>1.49</v>
      </c>
      <c r="Q198" s="3">
        <v>0.473</v>
      </c>
      <c r="R198" s="5">
        <f t="shared" si="51"/>
        <v>93.18650745688177</v>
      </c>
      <c r="S198" s="2"/>
      <c r="T198" s="4">
        <v>12.4</v>
      </c>
      <c r="U198" s="3">
        <v>3.01</v>
      </c>
      <c r="V198" s="3"/>
      <c r="W198" s="3">
        <f t="shared" si="38"/>
        <v>54.99239604764916</v>
      </c>
      <c r="X198" s="3">
        <f t="shared" si="39"/>
        <v>2.4323149669989217</v>
      </c>
      <c r="Y198" s="3">
        <f t="shared" si="40"/>
        <v>13.671924456581822</v>
      </c>
      <c r="Z198" s="3">
        <f t="shared" si="41"/>
        <v>12.622297297853791</v>
      </c>
      <c r="AA198" s="3">
        <f t="shared" si="42"/>
        <v>0.20608709991099583</v>
      </c>
      <c r="AB198" s="3">
        <f t="shared" si="43"/>
        <v>3.7187518155417663</v>
      </c>
      <c r="AC198" s="3">
        <f t="shared" si="44"/>
        <v>7.202048669636187</v>
      </c>
      <c r="AD198" s="3">
        <f t="shared" si="45"/>
        <v>3.047651508255198</v>
      </c>
      <c r="AE198" s="3">
        <f t="shared" si="46"/>
        <v>1.59894392510572</v>
      </c>
      <c r="AF198" s="3">
        <f t="shared" si="47"/>
        <v>0.5075842124664467</v>
      </c>
      <c r="AG198" s="3"/>
      <c r="AH198" s="4">
        <v>33.1</v>
      </c>
      <c r="AI198" s="2"/>
      <c r="AJ198" s="7">
        <v>11</v>
      </c>
      <c r="AK198" s="4">
        <v>35.6</v>
      </c>
      <c r="AL198" s="7">
        <v>12</v>
      </c>
      <c r="AM198" s="2"/>
      <c r="AN198" s="2"/>
      <c r="AO198" s="4"/>
      <c r="AP198" s="2"/>
      <c r="AQ198" s="7">
        <v>44</v>
      </c>
      <c r="AR198" s="3">
        <v>1.055</v>
      </c>
      <c r="AS198" s="7">
        <v>312.6854949822856</v>
      </c>
      <c r="AT198" s="26">
        <v>550</v>
      </c>
      <c r="AU198" s="7">
        <v>602</v>
      </c>
      <c r="AV198" s="7"/>
      <c r="AW198" s="7">
        <v>25</v>
      </c>
      <c r="AX198" s="4">
        <v>55.3</v>
      </c>
      <c r="AY198" s="4">
        <v>26.2</v>
      </c>
      <c r="AZ198" s="3">
        <v>7.15</v>
      </c>
      <c r="BA198" s="3">
        <v>2.18</v>
      </c>
      <c r="BB198" s="3">
        <v>1.14</v>
      </c>
      <c r="BC198" s="3">
        <v>3.81</v>
      </c>
      <c r="BD198" s="3">
        <v>0.492</v>
      </c>
      <c r="BE198" s="7">
        <v>186</v>
      </c>
      <c r="BF198" s="3">
        <v>5.19</v>
      </c>
      <c r="BG198" s="2"/>
      <c r="BH198" s="3">
        <v>0.641</v>
      </c>
      <c r="BI198" s="4"/>
      <c r="BJ198" s="3">
        <v>4.71</v>
      </c>
      <c r="BK198" s="4">
        <v>1.3</v>
      </c>
      <c r="BL198" s="4"/>
      <c r="BM198" s="18"/>
    </row>
    <row r="199" spans="1:65" ht="12">
      <c r="A199" s="1" t="s">
        <v>54</v>
      </c>
      <c r="B199" s="19" t="s">
        <v>331</v>
      </c>
      <c r="C199" s="19" t="s">
        <v>326</v>
      </c>
      <c r="D199" s="19"/>
      <c r="E199" s="19"/>
      <c r="F199" s="19"/>
      <c r="G199" s="1"/>
      <c r="H199" s="4">
        <v>50.19721430865425</v>
      </c>
      <c r="I199" s="3">
        <v>1.2044721329046089</v>
      </c>
      <c r="J199" s="4">
        <v>14.731913770037787</v>
      </c>
      <c r="K199" s="4">
        <v>9.711127050127534</v>
      </c>
      <c r="L199" s="3">
        <v>0.19790798455069541</v>
      </c>
      <c r="M199" s="3">
        <v>5.994350922938264</v>
      </c>
      <c r="N199" s="3">
        <v>10.077304856414237</v>
      </c>
      <c r="O199" s="3">
        <v>2.67</v>
      </c>
      <c r="P199" s="3">
        <v>0.632</v>
      </c>
      <c r="Q199" s="3">
        <v>0.278</v>
      </c>
      <c r="R199" s="5">
        <f t="shared" si="51"/>
        <v>95.6942910256274</v>
      </c>
      <c r="S199" s="2"/>
      <c r="T199" s="4">
        <v>10.4</v>
      </c>
      <c r="U199" s="3">
        <v>2.79</v>
      </c>
      <c r="V199" s="3"/>
      <c r="W199" s="3">
        <f t="shared" si="38"/>
        <v>52.45580877464383</v>
      </c>
      <c r="X199" s="3">
        <f t="shared" si="39"/>
        <v>1.2586666560725606</v>
      </c>
      <c r="Y199" s="3">
        <f t="shared" si="40"/>
        <v>15.394767662882321</v>
      </c>
      <c r="Z199" s="3">
        <f t="shared" si="41"/>
        <v>10.148073564312051</v>
      </c>
      <c r="AA199" s="3">
        <f t="shared" si="42"/>
        <v>0.20681273922359142</v>
      </c>
      <c r="AB199" s="3">
        <f t="shared" si="43"/>
        <v>6.26406325674428</v>
      </c>
      <c r="AC199" s="3">
        <f t="shared" si="44"/>
        <v>10.530727328044561</v>
      </c>
      <c r="AD199" s="3">
        <f t="shared" si="45"/>
        <v>2.7901350972807366</v>
      </c>
      <c r="AE199" s="3">
        <f t="shared" si="46"/>
        <v>0.6604364724649534</v>
      </c>
      <c r="AF199" s="3">
        <f t="shared" si="47"/>
        <v>0.29050844833110295</v>
      </c>
      <c r="AG199" s="3"/>
      <c r="AH199" s="4">
        <v>42.9</v>
      </c>
      <c r="AI199" s="2"/>
      <c r="AJ199" s="7">
        <v>175</v>
      </c>
      <c r="AK199" s="4">
        <v>37.2</v>
      </c>
      <c r="AL199" s="7">
        <v>50</v>
      </c>
      <c r="AM199" s="2"/>
      <c r="AN199" s="2"/>
      <c r="AO199" s="4"/>
      <c r="AP199" s="2"/>
      <c r="AQ199" s="7">
        <v>14</v>
      </c>
      <c r="AR199" s="3">
        <v>1.23</v>
      </c>
      <c r="AS199" s="7">
        <v>329.5876950347929</v>
      </c>
      <c r="AT199" s="26">
        <v>305</v>
      </c>
      <c r="AU199" s="7">
        <v>331</v>
      </c>
      <c r="AV199" s="7"/>
      <c r="AW199" s="7">
        <v>13.4</v>
      </c>
      <c r="AX199" s="4">
        <v>32.7</v>
      </c>
      <c r="AY199" s="4">
        <v>15.6</v>
      </c>
      <c r="AZ199" s="3">
        <v>4.49</v>
      </c>
      <c r="BA199" s="3">
        <v>1.4</v>
      </c>
      <c r="BB199" s="3">
        <v>0.64</v>
      </c>
      <c r="BC199" s="3">
        <v>2.81</v>
      </c>
      <c r="BD199" s="3">
        <v>0.372</v>
      </c>
      <c r="BE199" s="7">
        <v>124</v>
      </c>
      <c r="BF199" s="4">
        <v>3.13</v>
      </c>
      <c r="BG199" s="4"/>
      <c r="BH199" s="4">
        <v>0.357</v>
      </c>
      <c r="BI199" s="4"/>
      <c r="BJ199" s="4">
        <v>1.31</v>
      </c>
      <c r="BK199" s="4">
        <v>0.49</v>
      </c>
      <c r="BL199" s="4"/>
      <c r="BM199" s="20"/>
    </row>
    <row r="200" spans="1:65" ht="12">
      <c r="A200" s="1" t="s">
        <v>55</v>
      </c>
      <c r="B200" s="19" t="s">
        <v>333</v>
      </c>
      <c r="C200" s="19" t="s">
        <v>326</v>
      </c>
      <c r="D200" s="19"/>
      <c r="E200" s="19"/>
      <c r="F200" s="19"/>
      <c r="G200" s="1"/>
      <c r="H200" s="4">
        <v>48.878964527741125</v>
      </c>
      <c r="I200" s="3">
        <v>2.304969243673983</v>
      </c>
      <c r="J200" s="4">
        <v>14.017743563264252</v>
      </c>
      <c r="K200" s="4">
        <v>11.339571854015864</v>
      </c>
      <c r="L200" s="3">
        <v>0.18062665119199378</v>
      </c>
      <c r="M200" s="3">
        <v>5.141448281288688</v>
      </c>
      <c r="N200" s="3">
        <v>9.337071682004657</v>
      </c>
      <c r="O200" s="3">
        <v>2.78</v>
      </c>
      <c r="P200" s="3">
        <v>0.844</v>
      </c>
      <c r="Q200" s="3">
        <v>0.283</v>
      </c>
      <c r="R200" s="5">
        <f t="shared" si="51"/>
        <v>95.10739580318057</v>
      </c>
      <c r="S200" s="2"/>
      <c r="T200" s="4">
        <v>11.9</v>
      </c>
      <c r="U200" s="3">
        <v>2.93</v>
      </c>
      <c r="V200" s="3"/>
      <c r="W200" s="3">
        <f t="shared" si="38"/>
        <v>51.393442239648124</v>
      </c>
      <c r="X200" s="3">
        <f t="shared" si="39"/>
        <v>2.4235436415943803</v>
      </c>
      <c r="Y200" s="3">
        <f t="shared" si="40"/>
        <v>14.73885752510056</v>
      </c>
      <c r="Z200" s="3">
        <f t="shared" si="41"/>
        <v>11.922912785334248</v>
      </c>
      <c r="AA200" s="3">
        <f t="shared" si="42"/>
        <v>0.18991861743937402</v>
      </c>
      <c r="AB200" s="3">
        <f t="shared" si="43"/>
        <v>5.405939504356346</v>
      </c>
      <c r="AC200" s="3">
        <f t="shared" si="44"/>
        <v>9.817398114156342</v>
      </c>
      <c r="AD200" s="3">
        <f t="shared" si="45"/>
        <v>2.9230113773202815</v>
      </c>
      <c r="AE200" s="3">
        <f t="shared" si="46"/>
        <v>0.8874178426109056</v>
      </c>
      <c r="AF200" s="3">
        <f t="shared" si="47"/>
        <v>0.29755835243943873</v>
      </c>
      <c r="AG200" s="3"/>
      <c r="AH200" s="4">
        <v>36.3</v>
      </c>
      <c r="AI200" s="2"/>
      <c r="AJ200" s="7">
        <v>90.6</v>
      </c>
      <c r="AK200" s="4">
        <v>41.7</v>
      </c>
      <c r="AL200" s="7">
        <v>61</v>
      </c>
      <c r="AM200" s="2"/>
      <c r="AN200" s="2"/>
      <c r="AO200" s="4"/>
      <c r="AP200" s="2"/>
      <c r="AQ200" s="7">
        <v>25</v>
      </c>
      <c r="AR200" s="3">
        <v>1.79</v>
      </c>
      <c r="AS200" s="7">
        <v>359.81901958233044</v>
      </c>
      <c r="AT200" s="26">
        <v>310</v>
      </c>
      <c r="AU200" s="7">
        <v>333</v>
      </c>
      <c r="AV200" s="7"/>
      <c r="AW200" s="7">
        <v>17.3</v>
      </c>
      <c r="AX200" s="4">
        <v>39.7</v>
      </c>
      <c r="AY200" s="4">
        <v>20.4</v>
      </c>
      <c r="AZ200" s="3">
        <v>6.47</v>
      </c>
      <c r="BA200" s="3">
        <v>2.09</v>
      </c>
      <c r="BB200" s="3">
        <v>1.22</v>
      </c>
      <c r="BC200" s="3">
        <v>3.28</v>
      </c>
      <c r="BD200" s="3">
        <v>0.413</v>
      </c>
      <c r="BE200" s="7">
        <v>178</v>
      </c>
      <c r="BF200" s="4">
        <v>4.95</v>
      </c>
      <c r="BG200" s="4"/>
      <c r="BH200" s="4">
        <v>0.6</v>
      </c>
      <c r="BI200" s="4"/>
      <c r="BJ200" s="4">
        <v>1.66</v>
      </c>
      <c r="BK200" s="4">
        <v>0.945</v>
      </c>
      <c r="BL200" s="4"/>
      <c r="BM200" s="20"/>
    </row>
    <row r="201" spans="1:65" ht="12">
      <c r="A201" s="1" t="s">
        <v>56</v>
      </c>
      <c r="B201" s="19" t="s">
        <v>333</v>
      </c>
      <c r="C201" s="19" t="s">
        <v>326</v>
      </c>
      <c r="D201" s="19"/>
      <c r="E201" s="19"/>
      <c r="F201" s="19"/>
      <c r="G201" s="1"/>
      <c r="H201" s="4">
        <v>50.165722370571956</v>
      </c>
      <c r="I201" s="3">
        <v>1.8621790630542383</v>
      </c>
      <c r="J201" s="4">
        <v>13.683291538198013</v>
      </c>
      <c r="K201" s="4">
        <v>11.262456897338996</v>
      </c>
      <c r="L201" s="3">
        <v>0.18205060855528654</v>
      </c>
      <c r="M201" s="3">
        <v>4.862761655275416</v>
      </c>
      <c r="N201" s="3">
        <v>6.80225774680604</v>
      </c>
      <c r="O201" s="3">
        <v>3.44</v>
      </c>
      <c r="P201" s="3">
        <v>1.38</v>
      </c>
      <c r="Q201" s="3">
        <v>0.333</v>
      </c>
      <c r="R201" s="5">
        <f t="shared" si="51"/>
        <v>93.97371987979993</v>
      </c>
      <c r="S201" s="2"/>
      <c r="T201" s="4">
        <v>11.5</v>
      </c>
      <c r="U201" s="3">
        <v>3.53</v>
      </c>
      <c r="V201" s="3"/>
      <c r="W201" s="3">
        <f t="shared" si="38"/>
        <v>53.382714268135835</v>
      </c>
      <c r="X201" s="3">
        <f t="shared" si="39"/>
        <v>1.9815955624999388</v>
      </c>
      <c r="Y201" s="3">
        <f t="shared" si="40"/>
        <v>14.560763962201412</v>
      </c>
      <c r="Z201" s="3">
        <f t="shared" si="41"/>
        <v>11.9846877528575</v>
      </c>
      <c r="AA201" s="3">
        <f t="shared" si="42"/>
        <v>0.1937250209826153</v>
      </c>
      <c r="AB201" s="3">
        <f t="shared" si="43"/>
        <v>5.174597389030982</v>
      </c>
      <c r="AC201" s="3">
        <f t="shared" si="44"/>
        <v>7.23846811162385</v>
      </c>
      <c r="AD201" s="3">
        <f t="shared" si="45"/>
        <v>3.6605978824718663</v>
      </c>
      <c r="AE201" s="3">
        <f t="shared" si="46"/>
        <v>1.4684956621544116</v>
      </c>
      <c r="AF201" s="3">
        <f t="shared" si="47"/>
        <v>0.35435438804160807</v>
      </c>
      <c r="AG201" s="3"/>
      <c r="AH201" s="4">
        <v>35.4</v>
      </c>
      <c r="AI201" s="2"/>
      <c r="AJ201" s="7">
        <v>42.9</v>
      </c>
      <c r="AK201" s="4">
        <v>35.7</v>
      </c>
      <c r="AL201" s="7">
        <v>77</v>
      </c>
      <c r="AM201" s="2"/>
      <c r="AN201" s="2"/>
      <c r="AO201" s="4"/>
      <c r="AP201" s="2"/>
      <c r="AQ201" s="7">
        <v>39</v>
      </c>
      <c r="AR201" s="3">
        <v>1.97</v>
      </c>
      <c r="AS201" s="7">
        <v>340.90369821096124</v>
      </c>
      <c r="AT201" s="26">
        <v>545</v>
      </c>
      <c r="AU201" s="7">
        <v>585</v>
      </c>
      <c r="AV201" s="7"/>
      <c r="AW201" s="7">
        <v>18.3</v>
      </c>
      <c r="AX201" s="4">
        <v>39.8</v>
      </c>
      <c r="AY201" s="4">
        <v>17.9</v>
      </c>
      <c r="AZ201" s="3">
        <v>6.11</v>
      </c>
      <c r="BA201" s="3">
        <v>1.83</v>
      </c>
      <c r="BB201" s="3">
        <v>0.895</v>
      </c>
      <c r="BC201" s="3">
        <v>3.2</v>
      </c>
      <c r="BD201" s="3">
        <v>0.41</v>
      </c>
      <c r="BE201" s="7">
        <v>164</v>
      </c>
      <c r="BF201" s="3">
        <v>4.16</v>
      </c>
      <c r="BG201" s="2"/>
      <c r="BH201" s="3">
        <v>0.561</v>
      </c>
      <c r="BI201" s="4"/>
      <c r="BJ201" s="3">
        <v>2.5</v>
      </c>
      <c r="BK201" s="4">
        <v>0.994</v>
      </c>
      <c r="BL201" s="4"/>
      <c r="BM201" s="18"/>
    </row>
    <row r="202" spans="1:65" ht="12">
      <c r="A202" s="1" t="s">
        <v>57</v>
      </c>
      <c r="B202" s="19" t="s">
        <v>333</v>
      </c>
      <c r="C202" s="19" t="s">
        <v>326</v>
      </c>
      <c r="D202" s="19"/>
      <c r="E202" s="19"/>
      <c r="F202" s="19"/>
      <c r="G202" s="1"/>
      <c r="H202" s="4">
        <v>52.13266790373316</v>
      </c>
      <c r="I202" s="3">
        <v>2.122789694041868</v>
      </c>
      <c r="J202" s="4">
        <v>12.868004110996917</v>
      </c>
      <c r="K202" s="4">
        <v>11.577370793978197</v>
      </c>
      <c r="L202" s="3">
        <v>0.20942098595641648</v>
      </c>
      <c r="M202" s="3">
        <v>3.1362829388632765</v>
      </c>
      <c r="N202" s="3">
        <v>6.2078565389082465</v>
      </c>
      <c r="O202" s="3">
        <v>3.12</v>
      </c>
      <c r="P202" s="3">
        <v>1.82</v>
      </c>
      <c r="Q202" s="3">
        <v>0.548</v>
      </c>
      <c r="R202" s="5">
        <f t="shared" si="51"/>
        <v>93.74239296647806</v>
      </c>
      <c r="S202" s="2"/>
      <c r="T202" s="4">
        <v>12.5</v>
      </c>
      <c r="U202" s="3">
        <v>3.19</v>
      </c>
      <c r="V202" s="3"/>
      <c r="W202" s="3">
        <f t="shared" si="38"/>
        <v>55.612691605147745</v>
      </c>
      <c r="X202" s="3">
        <f t="shared" si="39"/>
        <v>2.2644927517489015</v>
      </c>
      <c r="Y202" s="3">
        <f t="shared" si="40"/>
        <v>13.726984882494378</v>
      </c>
      <c r="Z202" s="3">
        <f t="shared" si="41"/>
        <v>12.350197629495357</v>
      </c>
      <c r="AA202" s="3">
        <f t="shared" si="42"/>
        <v>0.2234005121154787</v>
      </c>
      <c r="AB202" s="3">
        <f t="shared" si="43"/>
        <v>3.345639939002624</v>
      </c>
      <c r="AC202" s="3">
        <f t="shared" si="44"/>
        <v>6.62225098214439</v>
      </c>
      <c r="AD202" s="3">
        <f t="shared" si="45"/>
        <v>3.328270061460561</v>
      </c>
      <c r="AE202" s="3">
        <f t="shared" si="46"/>
        <v>1.9414908691853274</v>
      </c>
      <c r="AF202" s="3">
        <f t="shared" si="47"/>
        <v>0.5845807672052524</v>
      </c>
      <c r="AG202" s="3"/>
      <c r="AH202" s="4">
        <v>33.3</v>
      </c>
      <c r="AI202" s="2"/>
      <c r="AJ202" s="7">
        <v>6.24</v>
      </c>
      <c r="AK202" s="4">
        <v>29.2</v>
      </c>
      <c r="AL202" s="7">
        <v>11</v>
      </c>
      <c r="AM202" s="2"/>
      <c r="AN202" s="2"/>
      <c r="AO202" s="4"/>
      <c r="AP202" s="2"/>
      <c r="AQ202" s="7">
        <v>48</v>
      </c>
      <c r="AR202" s="3">
        <v>0.9145000000000001</v>
      </c>
      <c r="AS202" s="7">
        <v>304.50866457902066</v>
      </c>
      <c r="AT202" s="26">
        <v>785</v>
      </c>
      <c r="AU202" s="7">
        <v>796</v>
      </c>
      <c r="AV202" s="7"/>
      <c r="AW202" s="7">
        <v>27.1</v>
      </c>
      <c r="AX202" s="4">
        <v>61.3</v>
      </c>
      <c r="AY202" s="4">
        <v>26</v>
      </c>
      <c r="AZ202" s="3">
        <v>7.78</v>
      </c>
      <c r="BA202" s="3">
        <v>2.4</v>
      </c>
      <c r="BB202" s="3">
        <v>1.25</v>
      </c>
      <c r="BC202" s="3">
        <v>4.05</v>
      </c>
      <c r="BD202" s="3">
        <v>0.518</v>
      </c>
      <c r="BE202" s="7">
        <v>198</v>
      </c>
      <c r="BF202" s="3">
        <v>5.24</v>
      </c>
      <c r="BG202" s="2"/>
      <c r="BH202" s="3">
        <v>0.863</v>
      </c>
      <c r="BI202" s="4"/>
      <c r="BJ202" s="3">
        <v>5.54</v>
      </c>
      <c r="BK202" s="4">
        <v>1.51</v>
      </c>
      <c r="BL202" s="4"/>
      <c r="BM202" s="18"/>
    </row>
    <row r="203" spans="1:65" ht="12">
      <c r="A203" s="1" t="s">
        <v>58</v>
      </c>
      <c r="B203" s="19" t="s">
        <v>333</v>
      </c>
      <c r="C203" s="19" t="s">
        <v>326</v>
      </c>
      <c r="D203" s="19"/>
      <c r="E203" s="19"/>
      <c r="F203" s="19"/>
      <c r="G203" s="1"/>
      <c r="H203" s="4">
        <v>51.67943538430831</v>
      </c>
      <c r="I203" s="3">
        <v>1.4061810458825885</v>
      </c>
      <c r="J203" s="4">
        <v>13.350972250770813</v>
      </c>
      <c r="K203" s="4">
        <v>9.996611590235872</v>
      </c>
      <c r="L203" s="3">
        <v>0.15558077675544796</v>
      </c>
      <c r="M203" s="3">
        <v>3.9567921429763073</v>
      </c>
      <c r="N203" s="3">
        <v>7.43067094076655</v>
      </c>
      <c r="O203" s="3">
        <v>3.04</v>
      </c>
      <c r="P203" s="3">
        <v>1.37</v>
      </c>
      <c r="Q203" s="3">
        <v>0.346</v>
      </c>
      <c r="R203" s="5">
        <f t="shared" si="51"/>
        <v>92.73224413169591</v>
      </c>
      <c r="S203" s="2"/>
      <c r="T203" s="4">
        <v>10.9</v>
      </c>
      <c r="U203" s="3">
        <v>3.15</v>
      </c>
      <c r="V203" s="3"/>
      <c r="W203" s="3">
        <f t="shared" si="38"/>
        <v>55.729736585382895</v>
      </c>
      <c r="X203" s="3">
        <f t="shared" si="39"/>
        <v>1.5163884569487684</v>
      </c>
      <c r="Y203" s="3">
        <f t="shared" si="40"/>
        <v>14.397335442254706</v>
      </c>
      <c r="Z203" s="3">
        <f t="shared" si="41"/>
        <v>10.780081603588657</v>
      </c>
      <c r="AA203" s="3">
        <f t="shared" si="42"/>
        <v>0.16777419570963495</v>
      </c>
      <c r="AB203" s="3">
        <f t="shared" si="43"/>
        <v>4.26690001954118</v>
      </c>
      <c r="AC203" s="3">
        <f t="shared" si="44"/>
        <v>8.01303905706596</v>
      </c>
      <c r="AD203" s="3">
        <f t="shared" si="45"/>
        <v>3.2782556148244093</v>
      </c>
      <c r="AE203" s="3">
        <f t="shared" si="46"/>
        <v>1.4773717737860004</v>
      </c>
      <c r="AF203" s="3">
        <f t="shared" si="47"/>
        <v>0.37311725089777814</v>
      </c>
      <c r="AG203" s="3"/>
      <c r="AH203" s="4">
        <v>36.9</v>
      </c>
      <c r="AI203" s="2"/>
      <c r="AJ203" s="7">
        <v>10.6</v>
      </c>
      <c r="AK203" s="4">
        <v>34.3</v>
      </c>
      <c r="AL203" s="7">
        <v>14</v>
      </c>
      <c r="AM203" s="2"/>
      <c r="AN203" s="2"/>
      <c r="AO203" s="4"/>
      <c r="AP203" s="2"/>
      <c r="AQ203" s="7">
        <v>33</v>
      </c>
      <c r="AR203" s="3">
        <v>2.095</v>
      </c>
      <c r="AS203" s="7">
        <v>369.94193096955587</v>
      </c>
      <c r="AT203" s="26">
        <v>715</v>
      </c>
      <c r="AU203" s="7">
        <v>740</v>
      </c>
      <c r="AV203" s="7"/>
      <c r="AW203" s="7">
        <v>21.7</v>
      </c>
      <c r="AX203" s="4">
        <v>45.3</v>
      </c>
      <c r="AY203" s="4">
        <v>16.3</v>
      </c>
      <c r="AZ203" s="3">
        <v>5.88</v>
      </c>
      <c r="BA203" s="3">
        <v>1.61</v>
      </c>
      <c r="BB203" s="3">
        <v>0.811</v>
      </c>
      <c r="BC203" s="3">
        <v>3.31</v>
      </c>
      <c r="BD203" s="3">
        <v>0.441</v>
      </c>
      <c r="BE203" s="7">
        <v>169</v>
      </c>
      <c r="BF203" s="3">
        <v>4.42</v>
      </c>
      <c r="BG203" s="2"/>
      <c r="BH203" s="3">
        <v>0.422</v>
      </c>
      <c r="BI203" s="4"/>
      <c r="BJ203" s="3">
        <v>2.69</v>
      </c>
      <c r="BK203" s="4">
        <v>0.891</v>
      </c>
      <c r="BL203" s="4"/>
      <c r="BM203" s="18"/>
    </row>
    <row r="204" spans="1:65" ht="12">
      <c r="A204" s="1" t="s">
        <v>59</v>
      </c>
      <c r="B204" s="19" t="s">
        <v>333</v>
      </c>
      <c r="C204" s="19" t="s">
        <v>326</v>
      </c>
      <c r="D204" s="19"/>
      <c r="E204" s="19"/>
      <c r="F204" s="19"/>
      <c r="G204" s="1"/>
      <c r="H204" s="4">
        <v>52.4829259661631</v>
      </c>
      <c r="I204" s="3">
        <v>2.0957447961886952</v>
      </c>
      <c r="J204" s="4">
        <v>12.837422404933196</v>
      </c>
      <c r="K204" s="4">
        <v>11.431950838474028</v>
      </c>
      <c r="L204" s="3">
        <v>0.18863177142857146</v>
      </c>
      <c r="M204" s="3">
        <v>3.1629346239827982</v>
      </c>
      <c r="N204" s="3">
        <v>6.148196097560975</v>
      </c>
      <c r="O204" s="3">
        <v>3.02</v>
      </c>
      <c r="P204" s="3">
        <v>1.8</v>
      </c>
      <c r="Q204" s="3">
        <v>0.589</v>
      </c>
      <c r="R204" s="5">
        <f t="shared" si="50"/>
        <v>93.75680649873135</v>
      </c>
      <c r="S204" s="2"/>
      <c r="T204" s="4">
        <v>11.8</v>
      </c>
      <c r="U204" s="3">
        <v>3.17</v>
      </c>
      <c r="V204" s="3"/>
      <c r="W204" s="3">
        <f t="shared" si="38"/>
        <v>55.97772356599333</v>
      </c>
      <c r="X204" s="3">
        <f t="shared" si="39"/>
        <v>2.2352988273091974</v>
      </c>
      <c r="Y204" s="3">
        <f t="shared" si="40"/>
        <v>13.692256471114877</v>
      </c>
      <c r="Z204" s="3">
        <f t="shared" si="41"/>
        <v>12.193195636018936</v>
      </c>
      <c r="AA204" s="3">
        <f t="shared" si="42"/>
        <v>0.20119261573944913</v>
      </c>
      <c r="AB204" s="3">
        <f t="shared" si="43"/>
        <v>3.373552003422383</v>
      </c>
      <c r="AC204" s="3">
        <f t="shared" si="44"/>
        <v>6.5575997382591815</v>
      </c>
      <c r="AD204" s="3">
        <f t="shared" si="45"/>
        <v>3.2210994729655864</v>
      </c>
      <c r="AE204" s="3">
        <f t="shared" si="46"/>
        <v>1.919860613025846</v>
      </c>
      <c r="AF204" s="3">
        <f t="shared" si="47"/>
        <v>0.6282210561512351</v>
      </c>
      <c r="AG204" s="3"/>
      <c r="AH204" s="4">
        <v>31.9</v>
      </c>
      <c r="AI204" s="2"/>
      <c r="AJ204" s="7">
        <v>7.78</v>
      </c>
      <c r="AK204" s="4">
        <v>28.3</v>
      </c>
      <c r="AL204" s="7">
        <v>17</v>
      </c>
      <c r="AM204" s="2"/>
      <c r="AN204" s="2"/>
      <c r="AO204" s="4"/>
      <c r="AP204" s="2"/>
      <c r="AQ204" s="7">
        <v>55</v>
      </c>
      <c r="AR204" s="3">
        <v>1.1025</v>
      </c>
      <c r="AS204" s="7">
        <v>295.13217979684526</v>
      </c>
      <c r="AT204" s="26">
        <v>720</v>
      </c>
      <c r="AU204" s="7">
        <v>715</v>
      </c>
      <c r="AV204" s="7"/>
      <c r="AW204" s="7">
        <v>25.8</v>
      </c>
      <c r="AX204" s="4">
        <v>57.8</v>
      </c>
      <c r="AY204" s="4">
        <v>28.5</v>
      </c>
      <c r="AZ204" s="3">
        <v>7.57</v>
      </c>
      <c r="BA204" s="3">
        <v>2.31</v>
      </c>
      <c r="BB204" s="3">
        <v>1.25</v>
      </c>
      <c r="BC204" s="3">
        <v>4.03</v>
      </c>
      <c r="BD204" s="3">
        <v>0.518</v>
      </c>
      <c r="BE204" s="7">
        <v>195</v>
      </c>
      <c r="BF204" s="3">
        <v>5.22</v>
      </c>
      <c r="BG204" s="2"/>
      <c r="BH204" s="3">
        <v>0.883</v>
      </c>
      <c r="BI204" s="4"/>
      <c r="BJ204" s="3">
        <v>5.21</v>
      </c>
      <c r="BK204" s="4">
        <v>1.77</v>
      </c>
      <c r="BL204" s="4"/>
      <c r="BM204" s="18"/>
    </row>
    <row r="205" spans="1:65" ht="12">
      <c r="A205" s="1" t="s">
        <v>60</v>
      </c>
      <c r="B205" s="19" t="s">
        <v>333</v>
      </c>
      <c r="C205" s="19" t="s">
        <v>326</v>
      </c>
      <c r="D205" s="19"/>
      <c r="E205" s="19"/>
      <c r="F205" s="19"/>
      <c r="G205" s="1"/>
      <c r="H205" s="4">
        <v>52.51272155630577</v>
      </c>
      <c r="I205" s="3">
        <v>1.7514639684765911</v>
      </c>
      <c r="J205" s="4">
        <v>13.319205207262762</v>
      </c>
      <c r="K205" s="4">
        <v>11.574078416721166</v>
      </c>
      <c r="L205" s="3">
        <v>0.17972176271186444</v>
      </c>
      <c r="M205" s="3">
        <v>3.813374739228185</v>
      </c>
      <c r="N205" s="3">
        <v>7.444645760743322</v>
      </c>
      <c r="O205" s="3">
        <v>3.01</v>
      </c>
      <c r="P205" s="3">
        <v>1.36</v>
      </c>
      <c r="Q205" s="3">
        <v>0.431</v>
      </c>
      <c r="R205" s="5">
        <f t="shared" si="50"/>
        <v>95.39621141144967</v>
      </c>
      <c r="S205" s="2"/>
      <c r="T205" s="4">
        <v>11.9</v>
      </c>
      <c r="U205" s="3">
        <v>3.09</v>
      </c>
      <c r="V205" s="3"/>
      <c r="W205" s="3">
        <f t="shared" si="38"/>
        <v>55.046967567522366</v>
      </c>
      <c r="X205" s="3">
        <f t="shared" si="39"/>
        <v>1.8359890215371555</v>
      </c>
      <c r="Y205" s="3">
        <f t="shared" si="40"/>
        <v>13.961985502564897</v>
      </c>
      <c r="Z205" s="3">
        <f t="shared" si="41"/>
        <v>12.132639489005975</v>
      </c>
      <c r="AA205" s="3">
        <f t="shared" si="42"/>
        <v>0.18839507361221455</v>
      </c>
      <c r="AB205" s="3">
        <f t="shared" si="43"/>
        <v>3.997406902021368</v>
      </c>
      <c r="AC205" s="3">
        <f t="shared" si="44"/>
        <v>7.803921823094327</v>
      </c>
      <c r="AD205" s="3">
        <f t="shared" si="45"/>
        <v>3.15526157219985</v>
      </c>
      <c r="AE205" s="3">
        <f t="shared" si="46"/>
        <v>1.4256331356118928</v>
      </c>
      <c r="AF205" s="3">
        <f t="shared" si="47"/>
        <v>0.45179991282994536</v>
      </c>
      <c r="AG205" s="3"/>
      <c r="AH205" s="4">
        <v>37.1</v>
      </c>
      <c r="AI205" s="2"/>
      <c r="AJ205" s="7">
        <v>7.66</v>
      </c>
      <c r="AK205" s="4">
        <v>35.7</v>
      </c>
      <c r="AL205" s="7">
        <v>14</v>
      </c>
      <c r="AM205" s="2"/>
      <c r="AN205" s="2"/>
      <c r="AO205" s="4"/>
      <c r="AP205" s="2"/>
      <c r="AQ205" s="7">
        <v>34.6</v>
      </c>
      <c r="AR205" s="3">
        <v>3.27</v>
      </c>
      <c r="AS205" s="7">
        <v>392.6949122867599</v>
      </c>
      <c r="AT205" s="26">
        <v>630</v>
      </c>
      <c r="AU205" s="7">
        <v>671</v>
      </c>
      <c r="AV205" s="7"/>
      <c r="AW205" s="7">
        <v>24.4</v>
      </c>
      <c r="AX205" s="4">
        <v>52.5</v>
      </c>
      <c r="AY205" s="4">
        <v>19.4</v>
      </c>
      <c r="AZ205" s="3">
        <v>6.64</v>
      </c>
      <c r="BA205" s="3">
        <v>1.92</v>
      </c>
      <c r="BB205" s="3">
        <v>1.01</v>
      </c>
      <c r="BC205" s="3">
        <v>3.54</v>
      </c>
      <c r="BD205" s="3">
        <v>0.481</v>
      </c>
      <c r="BE205" s="7">
        <v>184</v>
      </c>
      <c r="BF205" s="4">
        <v>4.84</v>
      </c>
      <c r="BG205" s="4"/>
      <c r="BH205" s="4">
        <v>0.588</v>
      </c>
      <c r="BI205" s="4"/>
      <c r="BJ205" s="4">
        <v>3.13</v>
      </c>
      <c r="BK205" s="4">
        <v>0.895</v>
      </c>
      <c r="BL205" s="4"/>
      <c r="BM205" s="20"/>
    </row>
    <row r="206" spans="1:65" ht="12">
      <c r="A206" s="1" t="s">
        <v>61</v>
      </c>
      <c r="B206" s="19" t="s">
        <v>333</v>
      </c>
      <c r="C206" s="19" t="s">
        <v>326</v>
      </c>
      <c r="D206" s="19"/>
      <c r="E206" s="19"/>
      <c r="F206" s="19"/>
      <c r="G206" s="1"/>
      <c r="H206" s="4">
        <v>51.20454636714877</v>
      </c>
      <c r="I206" s="3">
        <v>1.5974219123125417</v>
      </c>
      <c r="J206" s="4">
        <v>13.175083528188456</v>
      </c>
      <c r="K206" s="4">
        <v>11.077628655158346</v>
      </c>
      <c r="L206" s="3">
        <v>0.18633809421921244</v>
      </c>
      <c r="M206" s="3">
        <v>4.109421044674587</v>
      </c>
      <c r="N206" s="3">
        <v>7.397063446173255</v>
      </c>
      <c r="O206" s="3">
        <v>3.29</v>
      </c>
      <c r="P206" s="3">
        <v>1.29</v>
      </c>
      <c r="Q206" s="3">
        <v>0.408</v>
      </c>
      <c r="R206" s="5">
        <f t="shared" si="50"/>
        <v>93.73550304787518</v>
      </c>
      <c r="S206" s="2"/>
      <c r="T206" s="4">
        <v>11.5</v>
      </c>
      <c r="U206" s="3">
        <v>3.39</v>
      </c>
      <c r="V206" s="3"/>
      <c r="W206" s="3">
        <f t="shared" si="38"/>
        <v>54.62662993444029</v>
      </c>
      <c r="X206" s="3">
        <f t="shared" si="39"/>
        <v>1.7041802309383909</v>
      </c>
      <c r="Y206" s="3">
        <f t="shared" si="40"/>
        <v>14.05559590527755</v>
      </c>
      <c r="Z206" s="3">
        <f t="shared" si="41"/>
        <v>11.817964693164845</v>
      </c>
      <c r="AA206" s="3">
        <f t="shared" si="42"/>
        <v>0.19879137377012923</v>
      </c>
      <c r="AB206" s="3">
        <f t="shared" si="43"/>
        <v>4.384060373128536</v>
      </c>
      <c r="AC206" s="3">
        <f t="shared" si="44"/>
        <v>7.891421292522666</v>
      </c>
      <c r="AD206" s="3">
        <f t="shared" si="45"/>
        <v>3.509876080058631</v>
      </c>
      <c r="AE206" s="3">
        <f t="shared" si="46"/>
        <v>1.3762128095062716</v>
      </c>
      <c r="AF206" s="3">
        <f t="shared" si="47"/>
        <v>0.4352673071926812</v>
      </c>
      <c r="AG206" s="3"/>
      <c r="AH206" s="4">
        <v>37.9</v>
      </c>
      <c r="AI206" s="2"/>
      <c r="AJ206" s="7">
        <v>16.3</v>
      </c>
      <c r="AK206" s="4">
        <v>35.4</v>
      </c>
      <c r="AL206" s="7">
        <v>21</v>
      </c>
      <c r="AM206" s="2"/>
      <c r="AN206" s="2"/>
      <c r="AO206" s="4"/>
      <c r="AP206" s="2"/>
      <c r="AQ206" s="7">
        <v>33</v>
      </c>
      <c r="AR206" s="3">
        <v>1.555</v>
      </c>
      <c r="AS206" s="7">
        <v>363.7759411299641</v>
      </c>
      <c r="AT206" s="26"/>
      <c r="AU206" s="7">
        <v>641</v>
      </c>
      <c r="AV206" s="7"/>
      <c r="AW206" s="7">
        <v>22.9</v>
      </c>
      <c r="AX206" s="4">
        <v>50.2</v>
      </c>
      <c r="AY206" s="4" t="s">
        <v>62</v>
      </c>
      <c r="AZ206" s="3">
        <v>6.38</v>
      </c>
      <c r="BA206" s="3">
        <v>1.84</v>
      </c>
      <c r="BB206" s="3">
        <v>0.994</v>
      </c>
      <c r="BC206" s="3">
        <v>3.61</v>
      </c>
      <c r="BD206" s="3">
        <v>0.43</v>
      </c>
      <c r="BE206" s="7">
        <v>184</v>
      </c>
      <c r="BF206" s="3">
        <v>4.57</v>
      </c>
      <c r="BG206" s="2"/>
      <c r="BH206" s="3">
        <v>0.545</v>
      </c>
      <c r="BI206" s="4"/>
      <c r="BJ206" s="3">
        <v>2.82</v>
      </c>
      <c r="BK206" s="4"/>
      <c r="BL206" s="4"/>
      <c r="BM206" s="18"/>
    </row>
    <row r="207" spans="1:65" ht="12">
      <c r="A207" s="1" t="s">
        <v>63</v>
      </c>
      <c r="B207" s="19" t="s">
        <v>331</v>
      </c>
      <c r="C207" s="19" t="s">
        <v>326</v>
      </c>
      <c r="D207" s="19"/>
      <c r="E207" s="19"/>
      <c r="F207" s="19"/>
      <c r="G207" s="1"/>
      <c r="H207" s="4">
        <v>49.682763583685336</v>
      </c>
      <c r="I207" s="3">
        <v>1.3219716630529939</v>
      </c>
      <c r="J207" s="4">
        <v>13.837737378541389</v>
      </c>
      <c r="K207" s="4">
        <v>9.934374090912927</v>
      </c>
      <c r="L207" s="3">
        <v>0.15175936625454678</v>
      </c>
      <c r="M207" s="3">
        <v>5.404977962567751</v>
      </c>
      <c r="N207" s="3">
        <v>9.613041421362489</v>
      </c>
      <c r="O207" s="3">
        <v>2.57</v>
      </c>
      <c r="P207" s="3">
        <v>0.788</v>
      </c>
      <c r="Q207" s="3">
        <v>0.347</v>
      </c>
      <c r="R207" s="5">
        <f t="shared" si="50"/>
        <v>93.65162546637742</v>
      </c>
      <c r="S207" s="2"/>
      <c r="T207" s="4">
        <v>10.5</v>
      </c>
      <c r="U207" s="3">
        <v>2.56</v>
      </c>
      <c r="V207" s="3"/>
      <c r="W207" s="3">
        <f t="shared" si="38"/>
        <v>53.0506153377149</v>
      </c>
      <c r="X207" s="3">
        <f t="shared" si="39"/>
        <v>1.4115843227169664</v>
      </c>
      <c r="Y207" s="3">
        <f t="shared" si="40"/>
        <v>14.77575782548417</v>
      </c>
      <c r="Z207" s="3">
        <f t="shared" si="41"/>
        <v>10.607796758935638</v>
      </c>
      <c r="AA207" s="3">
        <f t="shared" si="42"/>
        <v>0.16204669753332904</v>
      </c>
      <c r="AB207" s="3">
        <f t="shared" si="43"/>
        <v>5.771365884629769</v>
      </c>
      <c r="AC207" s="3">
        <f t="shared" si="44"/>
        <v>10.264681871233233</v>
      </c>
      <c r="AD207" s="3">
        <f t="shared" si="45"/>
        <v>2.744212913765896</v>
      </c>
      <c r="AE207" s="3">
        <f t="shared" si="46"/>
        <v>0.841416255271411</v>
      </c>
      <c r="AF207" s="3">
        <f t="shared" si="47"/>
        <v>0.3705221327146949</v>
      </c>
      <c r="AG207" s="3"/>
      <c r="AH207" s="4">
        <v>40.9</v>
      </c>
      <c r="AI207" s="2"/>
      <c r="AJ207" s="7">
        <v>80.1</v>
      </c>
      <c r="AK207" s="4">
        <v>37.2</v>
      </c>
      <c r="AL207" s="7">
        <v>30</v>
      </c>
      <c r="AM207" s="2"/>
      <c r="AN207" s="2"/>
      <c r="AO207" s="4"/>
      <c r="AP207" s="2"/>
      <c r="AQ207" s="7">
        <v>16.5</v>
      </c>
      <c r="AR207" s="3">
        <v>0.7645</v>
      </c>
      <c r="AS207" s="7">
        <v>389.07204156792466</v>
      </c>
      <c r="AT207" s="26">
        <v>340</v>
      </c>
      <c r="AU207" s="7">
        <v>393</v>
      </c>
      <c r="AV207" s="7"/>
      <c r="AW207" s="7">
        <v>16.3</v>
      </c>
      <c r="AX207" s="4">
        <v>36.5</v>
      </c>
      <c r="AY207" s="4">
        <v>20.5</v>
      </c>
      <c r="AZ207" s="3">
        <v>4.92</v>
      </c>
      <c r="BA207" s="3">
        <v>1.52</v>
      </c>
      <c r="BB207" s="3">
        <v>0.763</v>
      </c>
      <c r="BC207" s="3">
        <v>2.76</v>
      </c>
      <c r="BD207" s="3">
        <v>0.37</v>
      </c>
      <c r="BE207" s="7">
        <v>138</v>
      </c>
      <c r="BF207" s="3">
        <v>3.46</v>
      </c>
      <c r="BG207" s="2"/>
      <c r="BH207" s="3">
        <v>0.432</v>
      </c>
      <c r="BI207" s="4"/>
      <c r="BJ207" s="3">
        <v>1.5</v>
      </c>
      <c r="BK207" s="4">
        <v>0.4</v>
      </c>
      <c r="BL207" s="4"/>
      <c r="BM207" s="18"/>
    </row>
    <row r="208" spans="1:65" ht="12">
      <c r="A208" s="1" t="s">
        <v>64</v>
      </c>
      <c r="B208" s="19" t="s">
        <v>333</v>
      </c>
      <c r="C208" s="19" t="s">
        <v>326</v>
      </c>
      <c r="D208" s="19"/>
      <c r="E208" s="19"/>
      <c r="F208" s="19"/>
      <c r="G208" s="1"/>
      <c r="H208" s="4">
        <v>52.12910736943644</v>
      </c>
      <c r="I208" s="3">
        <v>2.1044469334450815</v>
      </c>
      <c r="J208" s="4">
        <v>13.207704233956157</v>
      </c>
      <c r="K208" s="4">
        <v>11.833952451779005</v>
      </c>
      <c r="L208" s="3">
        <v>0.17174428500802752</v>
      </c>
      <c r="M208" s="3">
        <v>3.544359405583157</v>
      </c>
      <c r="N208" s="3">
        <v>6.177333894028594</v>
      </c>
      <c r="O208" s="3">
        <v>3.17</v>
      </c>
      <c r="P208" s="3">
        <v>1.79</v>
      </c>
      <c r="Q208" s="3">
        <v>0.417</v>
      </c>
      <c r="R208" s="5">
        <f t="shared" si="50"/>
        <v>94.54564857323648</v>
      </c>
      <c r="S208" s="2"/>
      <c r="T208" s="4">
        <v>12.8</v>
      </c>
      <c r="U208" s="3">
        <v>3.17</v>
      </c>
      <c r="V208" s="3"/>
      <c r="W208" s="3">
        <f t="shared" si="38"/>
        <v>55.13644271957842</v>
      </c>
      <c r="X208" s="3">
        <f t="shared" si="39"/>
        <v>2.225852765518812</v>
      </c>
      <c r="Y208" s="3">
        <f t="shared" si="40"/>
        <v>13.969658501760948</v>
      </c>
      <c r="Z208" s="3">
        <f t="shared" si="41"/>
        <v>12.51665479095238</v>
      </c>
      <c r="AA208" s="3">
        <f t="shared" si="42"/>
        <v>0.18165223635331226</v>
      </c>
      <c r="AB208" s="3">
        <f t="shared" si="43"/>
        <v>3.7488339855616335</v>
      </c>
      <c r="AC208" s="3">
        <f t="shared" si="44"/>
        <v>6.53370513318076</v>
      </c>
      <c r="AD208" s="3">
        <f t="shared" si="45"/>
        <v>3.3528777345521834</v>
      </c>
      <c r="AE208" s="3">
        <f t="shared" si="46"/>
        <v>1.8932653453780468</v>
      </c>
      <c r="AF208" s="3">
        <f t="shared" si="47"/>
        <v>0.44105678716348906</v>
      </c>
      <c r="AG208" s="3"/>
      <c r="AH208" s="4">
        <v>32.9</v>
      </c>
      <c r="AI208" s="2"/>
      <c r="AJ208" s="7">
        <v>12.1</v>
      </c>
      <c r="AK208" s="4">
        <v>35.5</v>
      </c>
      <c r="AL208" s="7">
        <v>18</v>
      </c>
      <c r="AM208" s="2"/>
      <c r="AN208" s="2"/>
      <c r="AO208" s="4"/>
      <c r="AP208" s="2"/>
      <c r="AQ208" s="7">
        <v>49</v>
      </c>
      <c r="AR208" s="3">
        <v>1.74</v>
      </c>
      <c r="AS208" s="7">
        <v>298.7215147501071</v>
      </c>
      <c r="AT208" s="26">
        <v>685</v>
      </c>
      <c r="AU208" s="7">
        <v>712</v>
      </c>
      <c r="AV208" s="7"/>
      <c r="AW208" s="7">
        <v>24.6</v>
      </c>
      <c r="AX208" s="4">
        <v>56.1</v>
      </c>
      <c r="AY208" s="4">
        <v>29.2</v>
      </c>
      <c r="AZ208" s="3">
        <v>7.23</v>
      </c>
      <c r="BA208" s="3">
        <v>2.15</v>
      </c>
      <c r="BB208" s="3">
        <v>1.16</v>
      </c>
      <c r="BC208" s="3">
        <v>3.95</v>
      </c>
      <c r="BD208" s="3">
        <v>0.514</v>
      </c>
      <c r="BE208" s="7">
        <v>192</v>
      </c>
      <c r="BF208" s="3">
        <v>5.83</v>
      </c>
      <c r="BG208" s="2"/>
      <c r="BH208" s="3">
        <v>0.731</v>
      </c>
      <c r="BI208" s="4"/>
      <c r="BJ208" s="3">
        <v>5.18</v>
      </c>
      <c r="BK208" s="4">
        <v>1.9</v>
      </c>
      <c r="BL208" s="4"/>
      <c r="BM208" s="18"/>
    </row>
    <row r="209" spans="1:65" ht="12">
      <c r="A209" s="1" t="s">
        <v>65</v>
      </c>
      <c r="B209" s="19" t="s">
        <v>333</v>
      </c>
      <c r="C209" s="19" t="s">
        <v>326</v>
      </c>
      <c r="D209" s="19"/>
      <c r="E209" s="19"/>
      <c r="F209" s="19"/>
      <c r="G209" s="1"/>
      <c r="H209" s="4">
        <v>53.247728211400506</v>
      </c>
      <c r="I209" s="3">
        <v>1.7232025734965597</v>
      </c>
      <c r="J209" s="4">
        <v>13.764386475142397</v>
      </c>
      <c r="K209" s="4">
        <v>10.860004789473685</v>
      </c>
      <c r="L209" s="3">
        <v>0.17200333167406767</v>
      </c>
      <c r="M209" s="3">
        <v>3.9709783348764334</v>
      </c>
      <c r="N209" s="3">
        <v>7.351772103658537</v>
      </c>
      <c r="O209" s="3">
        <v>3.13</v>
      </c>
      <c r="P209" s="3">
        <v>1.33</v>
      </c>
      <c r="Q209" s="3">
        <v>0.259</v>
      </c>
      <c r="R209" s="5">
        <f t="shared" si="50"/>
        <v>95.80907581972218</v>
      </c>
      <c r="S209" s="2"/>
      <c r="T209" s="4">
        <v>11.5</v>
      </c>
      <c r="U209" s="3">
        <v>3.17</v>
      </c>
      <c r="V209" s="3"/>
      <c r="W209" s="3">
        <f t="shared" si="38"/>
        <v>55.5769145624506</v>
      </c>
      <c r="X209" s="3">
        <f t="shared" si="39"/>
        <v>1.7985796843912782</v>
      </c>
      <c r="Y209" s="3">
        <f t="shared" si="40"/>
        <v>14.366474530076841</v>
      </c>
      <c r="Z209" s="3">
        <f t="shared" si="41"/>
        <v>11.335048059442993</v>
      </c>
      <c r="AA209" s="3">
        <f t="shared" si="42"/>
        <v>0.1795271796564611</v>
      </c>
      <c r="AB209" s="3">
        <f t="shared" si="43"/>
        <v>4.144678675690776</v>
      </c>
      <c r="AC209" s="3">
        <f t="shared" si="44"/>
        <v>7.673356663508474</v>
      </c>
      <c r="AD209" s="3">
        <f t="shared" si="45"/>
        <v>3.2669138839096217</v>
      </c>
      <c r="AE209" s="3">
        <f t="shared" si="46"/>
        <v>1.3881774650478584</v>
      </c>
      <c r="AF209" s="3">
        <f t="shared" si="47"/>
        <v>0.27032929582510923</v>
      </c>
      <c r="AG209" s="3"/>
      <c r="AH209" s="4">
        <v>33.9</v>
      </c>
      <c r="AI209" s="2"/>
      <c r="AJ209" s="7">
        <v>9.23</v>
      </c>
      <c r="AK209" s="4">
        <v>39</v>
      </c>
      <c r="AL209" s="7">
        <v>15</v>
      </c>
      <c r="AM209" s="2"/>
      <c r="AN209" s="2"/>
      <c r="AO209" s="4"/>
      <c r="AP209" s="2"/>
      <c r="AQ209" s="7">
        <v>37</v>
      </c>
      <c r="AR209" s="3">
        <v>0.8440000000000001</v>
      </c>
      <c r="AS209" s="7">
        <v>330.9294943010548</v>
      </c>
      <c r="AT209" s="26">
        <v>535</v>
      </c>
      <c r="AU209" s="7">
        <v>573</v>
      </c>
      <c r="AV209" s="7"/>
      <c r="AW209" s="7">
        <v>19.2</v>
      </c>
      <c r="AX209" s="4">
        <v>43.8</v>
      </c>
      <c r="AY209" s="4">
        <v>18.9</v>
      </c>
      <c r="AZ209" s="3">
        <v>5.7</v>
      </c>
      <c r="BA209" s="3">
        <v>1.79</v>
      </c>
      <c r="BB209" s="3">
        <v>0.947</v>
      </c>
      <c r="BC209" s="3">
        <v>2.8</v>
      </c>
      <c r="BD209" s="3">
        <v>0.382</v>
      </c>
      <c r="BE209" s="7">
        <v>171</v>
      </c>
      <c r="BF209" s="4">
        <v>4.76</v>
      </c>
      <c r="BG209" s="4"/>
      <c r="BH209" s="4">
        <v>0.713</v>
      </c>
      <c r="BI209" s="4"/>
      <c r="BJ209" s="4">
        <v>4.68</v>
      </c>
      <c r="BK209" s="4">
        <v>1.78</v>
      </c>
      <c r="BL209" s="4"/>
      <c r="BM209" s="20"/>
    </row>
    <row r="210" spans="1:65" ht="12">
      <c r="A210" s="1" t="s">
        <v>66</v>
      </c>
      <c r="B210" s="19" t="s">
        <v>333</v>
      </c>
      <c r="C210" s="19" t="s">
        <v>326</v>
      </c>
      <c r="D210" s="19"/>
      <c r="E210" s="19"/>
      <c r="F210" s="19"/>
      <c r="G210" s="1"/>
      <c r="H210" s="4">
        <v>49.26946650374551</v>
      </c>
      <c r="I210" s="3">
        <v>2.2134397680675937</v>
      </c>
      <c r="J210" s="4">
        <v>13.046254295169883</v>
      </c>
      <c r="K210" s="4">
        <v>12.58135217785844</v>
      </c>
      <c r="L210" s="3">
        <v>0.21330220734453648</v>
      </c>
      <c r="M210" s="3">
        <v>4.241791881902507</v>
      </c>
      <c r="N210" s="3">
        <v>8.658023812026912</v>
      </c>
      <c r="O210" s="3">
        <v>2.84</v>
      </c>
      <c r="P210" s="3">
        <v>0.876</v>
      </c>
      <c r="Q210" s="3">
        <v>0.321</v>
      </c>
      <c r="R210" s="5">
        <f t="shared" si="50"/>
        <v>94.26063064611539</v>
      </c>
      <c r="S210" s="2"/>
      <c r="T210" s="4">
        <v>13.1</v>
      </c>
      <c r="U210" s="3">
        <v>2.86</v>
      </c>
      <c r="V210" s="3"/>
      <c r="W210" s="3">
        <f t="shared" si="38"/>
        <v>52.26940045491407</v>
      </c>
      <c r="X210" s="3">
        <f t="shared" si="39"/>
        <v>2.3482123479287504</v>
      </c>
      <c r="Y210" s="3">
        <f t="shared" si="40"/>
        <v>13.84061851246222</v>
      </c>
      <c r="Z210" s="3">
        <f t="shared" si="41"/>
        <v>13.347409296562917</v>
      </c>
      <c r="AA210" s="3">
        <f t="shared" si="42"/>
        <v>0.22628981567643155</v>
      </c>
      <c r="AB210" s="3">
        <f t="shared" si="43"/>
        <v>4.500067369406378</v>
      </c>
      <c r="AC210" s="3">
        <f t="shared" si="44"/>
        <v>9.185196144646971</v>
      </c>
      <c r="AD210" s="3">
        <f t="shared" si="45"/>
        <v>3.0129227658811977</v>
      </c>
      <c r="AE210" s="3">
        <f t="shared" si="46"/>
        <v>0.9293381489126512</v>
      </c>
      <c r="AF210" s="3">
        <f t="shared" si="47"/>
        <v>0.34054514360840304</v>
      </c>
      <c r="AG210" s="3"/>
      <c r="AH210" s="4">
        <v>39</v>
      </c>
      <c r="AI210" s="2"/>
      <c r="AJ210" s="7">
        <v>43.6</v>
      </c>
      <c r="AK210" s="4">
        <v>43.1</v>
      </c>
      <c r="AL210" s="7">
        <v>33</v>
      </c>
      <c r="AM210" s="2"/>
      <c r="AN210" s="2"/>
      <c r="AO210" s="4"/>
      <c r="AP210" s="2"/>
      <c r="AQ210" s="7">
        <v>24.6</v>
      </c>
      <c r="AR210" s="3">
        <v>3.53</v>
      </c>
      <c r="AS210" s="7">
        <v>283.26080577527705</v>
      </c>
      <c r="AT210" s="26">
        <v>325</v>
      </c>
      <c r="AU210" s="7">
        <v>369</v>
      </c>
      <c r="AV210" s="7"/>
      <c r="AW210" s="7">
        <v>16.7</v>
      </c>
      <c r="AX210" s="4">
        <v>38.7</v>
      </c>
      <c r="AY210" s="4">
        <v>24.6</v>
      </c>
      <c r="AZ210" s="3">
        <v>6.69</v>
      </c>
      <c r="BA210" s="3">
        <v>2.13</v>
      </c>
      <c r="BB210" s="3">
        <v>1.26</v>
      </c>
      <c r="BC210" s="3">
        <v>3.79</v>
      </c>
      <c r="BD210" s="3">
        <v>0.512</v>
      </c>
      <c r="BE210" s="7">
        <v>198</v>
      </c>
      <c r="BF210" s="3">
        <v>5.32</v>
      </c>
      <c r="BG210" s="2"/>
      <c r="BH210" s="3">
        <v>0.66</v>
      </c>
      <c r="BI210" s="4"/>
      <c r="BJ210" s="3">
        <v>1.94</v>
      </c>
      <c r="BK210" s="4">
        <v>0.5</v>
      </c>
      <c r="BL210" s="4"/>
      <c r="BM210" s="18"/>
    </row>
    <row r="211" spans="1:65" ht="12">
      <c r="A211" s="1" t="s">
        <v>67</v>
      </c>
      <c r="B211" s="19" t="s">
        <v>330</v>
      </c>
      <c r="C211" s="19" t="s">
        <v>326</v>
      </c>
      <c r="D211" s="19"/>
      <c r="E211" s="19"/>
      <c r="F211" s="19"/>
      <c r="G211" s="1"/>
      <c r="H211" s="4">
        <v>47.75506403189865</v>
      </c>
      <c r="I211" s="3">
        <v>1.8079202223778519</v>
      </c>
      <c r="J211" s="4">
        <v>17.151767172132754</v>
      </c>
      <c r="K211" s="4">
        <v>8.928990803565082</v>
      </c>
      <c r="L211" s="3">
        <v>0.1268863701225451</v>
      </c>
      <c r="M211" s="3">
        <v>4.997471767585998</v>
      </c>
      <c r="N211" s="3">
        <v>9.604056918925863</v>
      </c>
      <c r="O211" s="3">
        <v>2.92</v>
      </c>
      <c r="P211" s="3">
        <v>0.619</v>
      </c>
      <c r="Q211" s="3">
        <v>0.244</v>
      </c>
      <c r="R211" s="5">
        <f t="shared" si="50"/>
        <v>94.15515728660874</v>
      </c>
      <c r="S211" s="2"/>
      <c r="T211" s="4">
        <v>9.64</v>
      </c>
      <c r="U211" s="3">
        <v>2.93</v>
      </c>
      <c r="V211" s="3"/>
      <c r="W211" s="3">
        <f t="shared" si="38"/>
        <v>50.71954145489026</v>
      </c>
      <c r="X211" s="3">
        <f t="shared" si="39"/>
        <v>1.920149967860533</v>
      </c>
      <c r="Y211" s="3">
        <f t="shared" si="40"/>
        <v>18.216492507067557</v>
      </c>
      <c r="Z211" s="3">
        <f t="shared" si="41"/>
        <v>9.48327320657029</v>
      </c>
      <c r="AA211" s="3">
        <f t="shared" si="42"/>
        <v>0.13476305895417115</v>
      </c>
      <c r="AB211" s="3">
        <f t="shared" si="43"/>
        <v>5.30769839019404</v>
      </c>
      <c r="AC211" s="3">
        <f t="shared" si="44"/>
        <v>10.20024520769592</v>
      </c>
      <c r="AD211" s="3">
        <f t="shared" si="45"/>
        <v>3.101264003108726</v>
      </c>
      <c r="AE211" s="3">
        <f t="shared" si="46"/>
        <v>0.6574254855905143</v>
      </c>
      <c r="AF211" s="3">
        <f t="shared" si="47"/>
        <v>0.2591467180679895</v>
      </c>
      <c r="AG211" s="3"/>
      <c r="AH211" s="4">
        <v>27</v>
      </c>
      <c r="AI211" s="2"/>
      <c r="AJ211" s="7">
        <v>123</v>
      </c>
      <c r="AK211" s="4">
        <v>41</v>
      </c>
      <c r="AL211" s="7">
        <v>97</v>
      </c>
      <c r="AM211" s="2"/>
      <c r="AN211" s="2"/>
      <c r="AO211" s="4"/>
      <c r="AP211" s="2"/>
      <c r="AQ211" s="7">
        <v>15</v>
      </c>
      <c r="AR211" s="3">
        <v>0.7955</v>
      </c>
      <c r="AS211" s="7">
        <v>412.1564893321745</v>
      </c>
      <c r="AT211" s="26">
        <v>235</v>
      </c>
      <c r="AU211" s="7">
        <v>258</v>
      </c>
      <c r="AV211" s="7"/>
      <c r="AW211" s="7">
        <v>12.4</v>
      </c>
      <c r="AX211" s="4">
        <v>30.4</v>
      </c>
      <c r="AY211" s="4">
        <v>17.7</v>
      </c>
      <c r="AZ211" s="3">
        <v>4.76</v>
      </c>
      <c r="BA211" s="3">
        <v>1.74</v>
      </c>
      <c r="BB211" s="3">
        <v>0.787</v>
      </c>
      <c r="BC211" s="3">
        <v>2.38</v>
      </c>
      <c r="BD211" s="3">
        <v>0.308</v>
      </c>
      <c r="BE211" s="7">
        <v>143</v>
      </c>
      <c r="BF211" s="3">
        <v>3.78</v>
      </c>
      <c r="BG211" s="2"/>
      <c r="BH211" s="3">
        <v>0.565</v>
      </c>
      <c r="BI211" s="4"/>
      <c r="BJ211" s="3">
        <v>1.62</v>
      </c>
      <c r="BK211" s="4">
        <v>0.2</v>
      </c>
      <c r="BL211" s="4"/>
      <c r="BM211" s="18"/>
    </row>
    <row r="212" spans="1:65" ht="12">
      <c r="A212" s="1" t="s">
        <v>68</v>
      </c>
      <c r="B212" s="19" t="s">
        <v>333</v>
      </c>
      <c r="C212" s="19" t="s">
        <v>326</v>
      </c>
      <c r="D212" s="19"/>
      <c r="E212" s="19"/>
      <c r="F212" s="19"/>
      <c r="G212" s="1"/>
      <c r="H212" s="4">
        <v>51.03476079315786</v>
      </c>
      <c r="I212" s="3">
        <v>1.9899493986633119</v>
      </c>
      <c r="J212" s="4">
        <v>12.659246502879983</v>
      </c>
      <c r="K212" s="4">
        <v>12.083925944880617</v>
      </c>
      <c r="L212" s="3">
        <v>0.17563304895881968</v>
      </c>
      <c r="M212" s="3">
        <v>3.4273380964003346</v>
      </c>
      <c r="N212" s="3">
        <v>6.624807647008438</v>
      </c>
      <c r="O212" s="3">
        <v>3.2</v>
      </c>
      <c r="P212" s="3">
        <v>1.62</v>
      </c>
      <c r="Q212" s="3">
        <v>0.378</v>
      </c>
      <c r="R212" s="5">
        <f t="shared" si="50"/>
        <v>93.19366143194937</v>
      </c>
      <c r="S212" s="2"/>
      <c r="T212" s="4">
        <v>12.6</v>
      </c>
      <c r="U212" s="3">
        <v>3.28</v>
      </c>
      <c r="V212" s="3"/>
      <c r="W212" s="3">
        <f t="shared" si="38"/>
        <v>54.76205141958478</v>
      </c>
      <c r="X212" s="3">
        <f t="shared" si="39"/>
        <v>2.1352840612624564</v>
      </c>
      <c r="Y212" s="3">
        <f t="shared" si="40"/>
        <v>13.583806353744185</v>
      </c>
      <c r="Z212" s="3">
        <f t="shared" si="41"/>
        <v>12.966467632248124</v>
      </c>
      <c r="AA212" s="3">
        <f t="shared" si="42"/>
        <v>0.18846029468116574</v>
      </c>
      <c r="AB212" s="3">
        <f t="shared" si="43"/>
        <v>3.677651509489194</v>
      </c>
      <c r="AC212" s="3">
        <f t="shared" si="44"/>
        <v>7.108646173158371</v>
      </c>
      <c r="AD212" s="3">
        <f t="shared" si="45"/>
        <v>3.433709922789826</v>
      </c>
      <c r="AE212" s="3">
        <f t="shared" si="46"/>
        <v>1.7383156484123492</v>
      </c>
      <c r="AF212" s="3">
        <f t="shared" si="47"/>
        <v>0.40560698462954814</v>
      </c>
      <c r="AG212" s="3"/>
      <c r="AH212" s="4">
        <v>33.8</v>
      </c>
      <c r="AI212" s="2"/>
      <c r="AJ212" s="7">
        <v>9.56</v>
      </c>
      <c r="AK212" s="4">
        <v>38.7</v>
      </c>
      <c r="AL212" s="7">
        <v>10</v>
      </c>
      <c r="AM212" s="2"/>
      <c r="AN212" s="2"/>
      <c r="AO212" s="4"/>
      <c r="AP212" s="2"/>
      <c r="AQ212" s="7">
        <v>44</v>
      </c>
      <c r="AR212" s="3">
        <v>1.385</v>
      </c>
      <c r="AS212" s="7">
        <v>282.8590377965564</v>
      </c>
      <c r="AT212" s="26">
        <v>600</v>
      </c>
      <c r="AU212" s="7">
        <v>639</v>
      </c>
      <c r="AV212" s="7"/>
      <c r="AW212" s="7">
        <v>23.5</v>
      </c>
      <c r="AX212" s="4">
        <v>49.1</v>
      </c>
      <c r="AY212" s="4">
        <v>25.6</v>
      </c>
      <c r="AZ212" s="3">
        <v>6.61</v>
      </c>
      <c r="BA212" s="3">
        <v>1.98</v>
      </c>
      <c r="BB212" s="3">
        <v>1.18</v>
      </c>
      <c r="BC212" s="3">
        <v>3.39</v>
      </c>
      <c r="BD212" s="3">
        <v>0.487</v>
      </c>
      <c r="BE212" s="7">
        <v>195</v>
      </c>
      <c r="BF212" s="3">
        <v>4.85</v>
      </c>
      <c r="BG212" s="2"/>
      <c r="BH212" s="3">
        <v>0.646</v>
      </c>
      <c r="BI212" s="4"/>
      <c r="BJ212" s="3">
        <v>4.29</v>
      </c>
      <c r="BK212" s="4">
        <v>1.41</v>
      </c>
      <c r="BL212" s="4"/>
      <c r="BM212" s="18"/>
    </row>
    <row r="213" spans="1:65" ht="12">
      <c r="A213" s="1" t="s">
        <v>69</v>
      </c>
      <c r="B213" s="19" t="s">
        <v>333</v>
      </c>
      <c r="C213" s="19" t="s">
        <v>326</v>
      </c>
      <c r="D213" s="19"/>
      <c r="E213" s="19"/>
      <c r="F213" s="19"/>
      <c r="G213" s="1"/>
      <c r="H213" s="4">
        <v>51.2864289455935</v>
      </c>
      <c r="I213" s="3">
        <v>1.7348160349775952</v>
      </c>
      <c r="J213" s="4">
        <v>12.983047910124435</v>
      </c>
      <c r="K213" s="4">
        <v>10.724701831000154</v>
      </c>
      <c r="L213" s="3">
        <v>0.17686129599318665</v>
      </c>
      <c r="M213" s="3">
        <v>3.5187181409246566</v>
      </c>
      <c r="N213" s="3">
        <v>7.210772450104931</v>
      </c>
      <c r="O213" s="3">
        <v>2.94</v>
      </c>
      <c r="P213" s="3">
        <v>1.56</v>
      </c>
      <c r="Q213" s="3">
        <v>0.301</v>
      </c>
      <c r="R213" s="5">
        <f t="shared" si="50"/>
        <v>92.43634660871848</v>
      </c>
      <c r="S213" s="2"/>
      <c r="T213" s="4">
        <v>11</v>
      </c>
      <c r="U213" s="3">
        <v>3.01</v>
      </c>
      <c r="V213" s="3"/>
      <c r="W213" s="3">
        <f t="shared" si="38"/>
        <v>55.48296836382781</v>
      </c>
      <c r="X213" s="3">
        <f t="shared" si="39"/>
        <v>1.8767682828498649</v>
      </c>
      <c r="Y213" s="3">
        <f t="shared" si="40"/>
        <v>14.045392733965853</v>
      </c>
      <c r="Z213" s="3">
        <f t="shared" si="41"/>
        <v>11.602256281717448</v>
      </c>
      <c r="AA213" s="3">
        <f t="shared" si="42"/>
        <v>0.19133306592247482</v>
      </c>
      <c r="AB213" s="3">
        <f t="shared" si="43"/>
        <v>3.8066391306217797</v>
      </c>
      <c r="AC213" s="3">
        <f t="shared" si="44"/>
        <v>7.8007977539701026</v>
      </c>
      <c r="AD213" s="3">
        <f t="shared" si="45"/>
        <v>3.1805670689744705</v>
      </c>
      <c r="AE213" s="3">
        <f t="shared" si="46"/>
        <v>1.687647832517066</v>
      </c>
      <c r="AF213" s="3">
        <f t="shared" si="47"/>
        <v>0.32562948563310057</v>
      </c>
      <c r="AG213" s="3"/>
      <c r="AH213" s="4">
        <v>32.7</v>
      </c>
      <c r="AI213" s="2"/>
      <c r="AJ213" s="7">
        <v>21.6</v>
      </c>
      <c r="AK213" s="4">
        <v>33.5</v>
      </c>
      <c r="AL213" s="7">
        <v>26</v>
      </c>
      <c r="AM213" s="2"/>
      <c r="AN213" s="2"/>
      <c r="AO213" s="4"/>
      <c r="AP213" s="2"/>
      <c r="AQ213" s="2">
        <v>47</v>
      </c>
      <c r="AR213" s="3">
        <v>2.24</v>
      </c>
      <c r="AS213" s="7">
        <v>314.9784503148494</v>
      </c>
      <c r="AT213" s="26">
        <v>645</v>
      </c>
      <c r="AU213" s="7">
        <v>639</v>
      </c>
      <c r="AV213" s="7"/>
      <c r="AW213" s="7">
        <v>23.1</v>
      </c>
      <c r="AX213" s="4">
        <v>46.8</v>
      </c>
      <c r="AY213" s="4">
        <v>23.5</v>
      </c>
      <c r="AZ213" s="3">
        <v>6.13</v>
      </c>
      <c r="BA213" s="3">
        <v>1.78</v>
      </c>
      <c r="BB213" s="3">
        <v>1.21</v>
      </c>
      <c r="BC213" s="3">
        <v>3.17</v>
      </c>
      <c r="BD213" s="3">
        <v>0.473</v>
      </c>
      <c r="BE213" s="7">
        <v>183</v>
      </c>
      <c r="BF213" s="3">
        <v>4.64</v>
      </c>
      <c r="BG213" s="2"/>
      <c r="BH213" s="3">
        <v>0.703</v>
      </c>
      <c r="BI213" s="4"/>
      <c r="BJ213" s="3">
        <v>4.36</v>
      </c>
      <c r="BK213" s="4">
        <v>1.54</v>
      </c>
      <c r="BL213" s="4"/>
      <c r="BM213" s="18"/>
    </row>
    <row r="214" spans="1:65" ht="12">
      <c r="A214" s="1" t="s">
        <v>70</v>
      </c>
      <c r="B214" s="19" t="s">
        <v>333</v>
      </c>
      <c r="C214" s="19" t="s">
        <v>326</v>
      </c>
      <c r="D214" s="19"/>
      <c r="E214" s="19"/>
      <c r="F214" s="19"/>
      <c r="G214" s="1"/>
      <c r="H214" s="4">
        <v>52.77650225103324</v>
      </c>
      <c r="I214" s="3">
        <v>2.2412413817660903</v>
      </c>
      <c r="J214" s="4">
        <v>13.489822443142062</v>
      </c>
      <c r="K214" s="4">
        <v>12.040634830492436</v>
      </c>
      <c r="L214" s="3">
        <v>0.160923816019414</v>
      </c>
      <c r="M214" s="3">
        <v>3.453214024717655</v>
      </c>
      <c r="N214" s="3">
        <v>6.441078525846931</v>
      </c>
      <c r="O214" s="3">
        <v>3.09</v>
      </c>
      <c r="P214" s="3">
        <v>2</v>
      </c>
      <c r="Q214" s="3">
        <v>0.422</v>
      </c>
      <c r="R214" s="5">
        <f t="shared" si="50"/>
        <v>96.11541727301784</v>
      </c>
      <c r="S214" s="2"/>
      <c r="T214" s="4">
        <v>11.4</v>
      </c>
      <c r="U214" s="3">
        <v>3.12</v>
      </c>
      <c r="V214" s="3"/>
      <c r="W214" s="3">
        <f t="shared" si="38"/>
        <v>54.90950749464104</v>
      </c>
      <c r="X214" s="3">
        <f t="shared" si="39"/>
        <v>2.331822974247511</v>
      </c>
      <c r="Y214" s="3">
        <f t="shared" si="40"/>
        <v>14.035024583854161</v>
      </c>
      <c r="Z214" s="3">
        <f t="shared" si="41"/>
        <v>12.527266875709191</v>
      </c>
      <c r="AA214" s="3">
        <f t="shared" si="42"/>
        <v>0.16742768286830254</v>
      </c>
      <c r="AB214" s="3">
        <f t="shared" si="43"/>
        <v>3.5927784768480264</v>
      </c>
      <c r="AC214" s="3">
        <f t="shared" si="44"/>
        <v>6.701399950801767</v>
      </c>
      <c r="AD214" s="3">
        <f t="shared" si="45"/>
        <v>3.214884862043298</v>
      </c>
      <c r="AE214" s="3">
        <f t="shared" si="46"/>
        <v>2.0808316259179924</v>
      </c>
      <c r="AF214" s="3">
        <f t="shared" si="47"/>
        <v>0.43905547306869636</v>
      </c>
      <c r="AG214" s="3"/>
      <c r="AH214" s="4">
        <v>30.3</v>
      </c>
      <c r="AI214" s="2"/>
      <c r="AJ214" s="7">
        <v>9.32</v>
      </c>
      <c r="AK214" s="4">
        <v>32.2</v>
      </c>
      <c r="AL214" s="7">
        <v>18</v>
      </c>
      <c r="AM214" s="2"/>
      <c r="AN214" s="2"/>
      <c r="AO214" s="4"/>
      <c r="AP214" s="2"/>
      <c r="AQ214" s="2">
        <v>59</v>
      </c>
      <c r="AR214" s="3">
        <v>1.105</v>
      </c>
      <c r="AS214" s="7">
        <v>296.154382813972</v>
      </c>
      <c r="AT214" s="26">
        <v>725</v>
      </c>
      <c r="AU214" s="7">
        <v>753</v>
      </c>
      <c r="AV214" s="7"/>
      <c r="AW214" s="7">
        <v>26.4</v>
      </c>
      <c r="AX214" s="4">
        <v>52</v>
      </c>
      <c r="AY214" s="4">
        <v>30.3</v>
      </c>
      <c r="AZ214" s="3">
        <v>7.41</v>
      </c>
      <c r="BA214" s="3">
        <v>1.93</v>
      </c>
      <c r="BB214" s="3">
        <v>1.27</v>
      </c>
      <c r="BC214" s="3">
        <v>3.69</v>
      </c>
      <c r="BD214" s="3">
        <v>0.481</v>
      </c>
      <c r="BE214" s="7">
        <v>221</v>
      </c>
      <c r="BF214" s="4">
        <v>5.2</v>
      </c>
      <c r="BG214" s="4"/>
      <c r="BH214" s="4">
        <v>0.762</v>
      </c>
      <c r="BI214" s="4"/>
      <c r="BJ214" s="4">
        <v>4.91</v>
      </c>
      <c r="BK214" s="4">
        <v>1.51</v>
      </c>
      <c r="BL214" s="4"/>
      <c r="BM214" s="20"/>
    </row>
    <row r="215" spans="1:65" ht="12">
      <c r="A215" s="1" t="s">
        <v>290</v>
      </c>
      <c r="B215" s="19" t="s">
        <v>333</v>
      </c>
      <c r="C215" s="19" t="s">
        <v>327</v>
      </c>
      <c r="D215" s="19" t="s">
        <v>384</v>
      </c>
      <c r="E215" s="19" t="s">
        <v>369</v>
      </c>
      <c r="F215" s="19" t="s">
        <v>370</v>
      </c>
      <c r="G215" s="43" t="s">
        <v>328</v>
      </c>
      <c r="H215" s="37">
        <v>54.55</v>
      </c>
      <c r="I215" s="38">
        <v>2.368</v>
      </c>
      <c r="J215" s="39">
        <v>13.16</v>
      </c>
      <c r="K215" s="39">
        <v>12.7</v>
      </c>
      <c r="L215" s="38">
        <v>0.184</v>
      </c>
      <c r="M215" s="40">
        <v>3.33</v>
      </c>
      <c r="N215" s="40">
        <v>6.38</v>
      </c>
      <c r="O215" s="40">
        <v>3.26</v>
      </c>
      <c r="P215" s="40">
        <v>1.96</v>
      </c>
      <c r="Q215" s="38">
        <v>0.448</v>
      </c>
      <c r="R215" s="40">
        <v>98.34</v>
      </c>
      <c r="W215" s="3">
        <f t="shared" si="38"/>
        <v>55.47081553792963</v>
      </c>
      <c r="X215" s="3">
        <f t="shared" si="39"/>
        <v>2.4079723408582465</v>
      </c>
      <c r="Y215" s="3">
        <f t="shared" si="40"/>
        <v>13.382143583485865</v>
      </c>
      <c r="Z215" s="3">
        <f t="shared" si="41"/>
        <v>12.914378686190767</v>
      </c>
      <c r="AA215" s="3">
        <f t="shared" si="42"/>
        <v>0.18710595891803944</v>
      </c>
      <c r="AB215" s="3">
        <f t="shared" si="43"/>
        <v>3.3862111043319096</v>
      </c>
      <c r="AC215" s="3">
        <f t="shared" si="44"/>
        <v>6.487695749440715</v>
      </c>
      <c r="AD215" s="3">
        <f t="shared" si="45"/>
        <v>3.3150294895261334</v>
      </c>
      <c r="AE215" s="3">
        <f t="shared" si="46"/>
        <v>1.9930852145617246</v>
      </c>
      <c r="AF215" s="3">
        <f t="shared" si="47"/>
        <v>0.4555623347569656</v>
      </c>
      <c r="AG215" s="3"/>
      <c r="AH215" s="41">
        <v>19</v>
      </c>
      <c r="AI215" s="41">
        <v>130</v>
      </c>
      <c r="AJ215" s="41">
        <v>35</v>
      </c>
      <c r="AK215" s="41"/>
      <c r="AL215" s="41">
        <v>33</v>
      </c>
      <c r="AM215" s="41">
        <v>29</v>
      </c>
      <c r="AN215" s="41">
        <v>73</v>
      </c>
      <c r="AO215" s="41">
        <v>20</v>
      </c>
      <c r="AP215" s="41"/>
      <c r="AQ215" s="41">
        <v>37</v>
      </c>
      <c r="AR215" s="41"/>
      <c r="AS215" s="41">
        <v>738</v>
      </c>
      <c r="AT215" s="41">
        <v>733</v>
      </c>
      <c r="AU215" s="39"/>
      <c r="AV215" s="41">
        <v>19</v>
      </c>
      <c r="AW215" s="41"/>
      <c r="AX215" s="41"/>
      <c r="AY215" s="41"/>
      <c r="AZ215" s="41"/>
      <c r="BA215" s="41"/>
      <c r="BB215" s="41"/>
      <c r="BC215" s="41"/>
      <c r="BD215" s="41"/>
      <c r="BE215" s="41">
        <v>200</v>
      </c>
      <c r="BF215" s="39"/>
      <c r="BG215" s="39">
        <v>40.1</v>
      </c>
      <c r="BH215" s="39"/>
      <c r="BI215" s="39">
        <v>4</v>
      </c>
      <c r="BJ215" s="39">
        <v>5</v>
      </c>
      <c r="BK215" s="39"/>
      <c r="BM215" s="20"/>
    </row>
    <row r="216" spans="1:65" ht="12">
      <c r="A216" s="1" t="s">
        <v>294</v>
      </c>
      <c r="B216" s="19" t="s">
        <v>333</v>
      </c>
      <c r="C216" s="19" t="s">
        <v>327</v>
      </c>
      <c r="D216" s="19" t="s">
        <v>384</v>
      </c>
      <c r="E216" s="19" t="s">
        <v>371</v>
      </c>
      <c r="F216" s="19" t="s">
        <v>370</v>
      </c>
      <c r="G216" s="43" t="s">
        <v>328</v>
      </c>
      <c r="H216" s="37">
        <v>54.9</v>
      </c>
      <c r="I216" s="38">
        <v>1.821</v>
      </c>
      <c r="J216" s="39">
        <v>13.83</v>
      </c>
      <c r="K216" s="39">
        <v>11.638</v>
      </c>
      <c r="L216" s="38">
        <v>0.19</v>
      </c>
      <c r="M216" s="40">
        <v>4.17</v>
      </c>
      <c r="N216" s="40">
        <v>7.69</v>
      </c>
      <c r="O216" s="40">
        <v>3.2</v>
      </c>
      <c r="P216" s="40">
        <v>1.53</v>
      </c>
      <c r="Q216" s="38">
        <v>0.259</v>
      </c>
      <c r="R216" s="40">
        <v>99.22800000000001</v>
      </c>
      <c r="W216" s="3">
        <f t="shared" si="38"/>
        <v>55.32712540815092</v>
      </c>
      <c r="X216" s="3">
        <f t="shared" si="39"/>
        <v>1.8351674930463173</v>
      </c>
      <c r="Y216" s="3">
        <f t="shared" si="40"/>
        <v>13.937598258556052</v>
      </c>
      <c r="Z216" s="3">
        <f t="shared" si="41"/>
        <v>11.728544362478331</v>
      </c>
      <c r="AA216" s="3">
        <f t="shared" si="42"/>
        <v>0.19147821179505783</v>
      </c>
      <c r="AB216" s="3">
        <f t="shared" si="43"/>
        <v>4.202442858870479</v>
      </c>
      <c r="AC216" s="3">
        <f t="shared" si="44"/>
        <v>7.749828677389446</v>
      </c>
      <c r="AD216" s="3">
        <f t="shared" si="45"/>
        <v>3.224896198653606</v>
      </c>
      <c r="AE216" s="3">
        <f t="shared" si="46"/>
        <v>1.5419034949812551</v>
      </c>
      <c r="AF216" s="3">
        <f t="shared" si="47"/>
        <v>0.2610150360785262</v>
      </c>
      <c r="AG216" s="3"/>
      <c r="AH216" s="41">
        <v>34</v>
      </c>
      <c r="AI216" s="41">
        <v>337</v>
      </c>
      <c r="AJ216" s="41">
        <v>18</v>
      </c>
      <c r="AK216" s="41"/>
      <c r="AL216" s="41">
        <v>7</v>
      </c>
      <c r="AM216" s="41">
        <v>18</v>
      </c>
      <c r="AN216" s="41">
        <v>124</v>
      </c>
      <c r="AO216" s="41">
        <v>21</v>
      </c>
      <c r="AP216" s="41"/>
      <c r="AQ216" s="41">
        <v>56</v>
      </c>
      <c r="AR216" s="41"/>
      <c r="AS216" s="41">
        <v>278</v>
      </c>
      <c r="AT216" s="41">
        <v>734</v>
      </c>
      <c r="AU216" s="39"/>
      <c r="AV216" s="41">
        <v>40</v>
      </c>
      <c r="AW216" s="41"/>
      <c r="AX216" s="41"/>
      <c r="AY216" s="41"/>
      <c r="AZ216" s="41"/>
      <c r="BA216" s="41"/>
      <c r="BB216" s="41"/>
      <c r="BC216" s="41"/>
      <c r="BD216" s="41"/>
      <c r="BE216" s="41">
        <v>201</v>
      </c>
      <c r="BF216" s="39"/>
      <c r="BG216" s="39">
        <v>13.7</v>
      </c>
      <c r="BH216" s="39"/>
      <c r="BI216" s="39">
        <v>11</v>
      </c>
      <c r="BJ216" s="39">
        <v>6</v>
      </c>
      <c r="BK216" s="39"/>
      <c r="BM216" s="20"/>
    </row>
    <row r="217" spans="1:64" ht="12">
      <c r="A217" s="31" t="s">
        <v>150</v>
      </c>
      <c r="B217" s="19" t="s">
        <v>333</v>
      </c>
      <c r="C217" s="19" t="s">
        <v>326</v>
      </c>
      <c r="D217" s="19"/>
      <c r="E217" s="19"/>
      <c r="F217" s="19"/>
      <c r="G217" s="31"/>
      <c r="H217" s="4">
        <v>53.057909667258926</v>
      </c>
      <c r="I217" s="3">
        <v>2.3857839519767357</v>
      </c>
      <c r="J217" s="4">
        <v>13.699799748370225</v>
      </c>
      <c r="K217" s="24">
        <v>12.5</v>
      </c>
      <c r="L217" s="25">
        <v>0.20339920382737328</v>
      </c>
      <c r="M217" s="25">
        <v>4.049465925848979</v>
      </c>
      <c r="N217" s="25">
        <v>7.90045862780422</v>
      </c>
      <c r="O217" s="25">
        <v>3.26</v>
      </c>
      <c r="P217" s="3">
        <v>1.23</v>
      </c>
      <c r="Q217" s="3">
        <v>0.5977034213921695</v>
      </c>
      <c r="R217" s="5">
        <f aca="true" t="shared" si="52" ref="R217:R233">SUM(H217:Q217)</f>
        <v>98.88452054647863</v>
      </c>
      <c r="T217" s="4">
        <v>12.5</v>
      </c>
      <c r="U217" s="2"/>
      <c r="V217" s="2"/>
      <c r="W217" s="3">
        <f t="shared" si="38"/>
        <v>53.6564361884327</v>
      </c>
      <c r="X217" s="3">
        <f t="shared" si="39"/>
        <v>2.412697092317242</v>
      </c>
      <c r="Y217" s="3">
        <f t="shared" si="40"/>
        <v>13.854342087779974</v>
      </c>
      <c r="Z217" s="3">
        <f t="shared" si="41"/>
        <v>12.641007845231583</v>
      </c>
      <c r="AA217" s="3">
        <f t="shared" si="42"/>
        <v>0.2056936745036547</v>
      </c>
      <c r="AB217" s="3">
        <f t="shared" si="43"/>
        <v>4.0951464430123945</v>
      </c>
      <c r="AC217" s="3">
        <f t="shared" si="44"/>
        <v>7.989580759600055</v>
      </c>
      <c r="AD217" s="3">
        <f t="shared" si="45"/>
        <v>3.2967748460363966</v>
      </c>
      <c r="AE217" s="3">
        <f t="shared" si="46"/>
        <v>1.243875171970788</v>
      </c>
      <c r="AF217" s="3">
        <f t="shared" si="47"/>
        <v>0.6044458911152139</v>
      </c>
      <c r="AG217" s="3"/>
      <c r="AH217" s="4">
        <v>34.9</v>
      </c>
      <c r="AI217" s="2"/>
      <c r="AJ217" s="7">
        <v>24.3</v>
      </c>
      <c r="AK217" s="4">
        <v>35.9</v>
      </c>
      <c r="AM217" s="19"/>
      <c r="AO217" s="4"/>
      <c r="AP217" s="2"/>
      <c r="AQ217" s="7">
        <v>35.7</v>
      </c>
      <c r="AR217" s="3">
        <v>5.02</v>
      </c>
      <c r="AS217" s="7">
        <v>334.6488764044944</v>
      </c>
      <c r="AT217" s="7">
        <v>652.9495798319329</v>
      </c>
      <c r="AU217" s="7">
        <v>490</v>
      </c>
      <c r="AV217" s="7"/>
      <c r="AW217" s="7">
        <v>22.6</v>
      </c>
      <c r="AX217" s="4">
        <v>51</v>
      </c>
      <c r="AY217" s="4">
        <v>26.5</v>
      </c>
      <c r="AZ217" s="3">
        <v>7.38</v>
      </c>
      <c r="BA217" s="3">
        <v>1.82</v>
      </c>
      <c r="BB217" s="3">
        <v>1.26</v>
      </c>
      <c r="BC217" s="3">
        <v>4.24704</v>
      </c>
      <c r="BD217" s="3">
        <v>0.574</v>
      </c>
      <c r="BE217" s="7"/>
      <c r="BF217" s="3">
        <v>5.66</v>
      </c>
      <c r="BG217" s="3"/>
      <c r="BH217" s="3">
        <v>0.767</v>
      </c>
      <c r="BI217" s="4"/>
      <c r="BJ217" s="3">
        <v>3.62</v>
      </c>
      <c r="BK217" s="4">
        <v>1.76</v>
      </c>
      <c r="BL217" s="4"/>
    </row>
    <row r="218" spans="1:63" ht="12">
      <c r="A218" s="6" t="s">
        <v>161</v>
      </c>
      <c r="B218" s="19" t="s">
        <v>333</v>
      </c>
      <c r="C218" s="19" t="s">
        <v>326</v>
      </c>
      <c r="D218" s="19"/>
      <c r="E218" s="19"/>
      <c r="F218" s="19"/>
      <c r="H218" s="4">
        <v>55.26546830231484</v>
      </c>
      <c r="I218" s="3">
        <v>2.013488886420104</v>
      </c>
      <c r="J218" s="4">
        <v>13.65</v>
      </c>
      <c r="K218" s="29">
        <v>12.5</v>
      </c>
      <c r="L218" s="25">
        <v>0.20273217086713433</v>
      </c>
      <c r="M218" s="25">
        <v>3.115818309435867</v>
      </c>
      <c r="N218" s="25">
        <v>6.411433775643622</v>
      </c>
      <c r="O218" s="30">
        <v>3.69</v>
      </c>
      <c r="P218" s="3">
        <v>1.74</v>
      </c>
      <c r="Q218" s="3">
        <v>0.5427529171859068</v>
      </c>
      <c r="R218" s="5">
        <f t="shared" si="52"/>
        <v>99.13169436186746</v>
      </c>
      <c r="T218" s="20">
        <v>12.5</v>
      </c>
      <c r="U218" s="2"/>
      <c r="V218" s="2"/>
      <c r="W218" s="3">
        <f t="shared" si="38"/>
        <v>55.7495447425476</v>
      </c>
      <c r="X218" s="3">
        <f t="shared" si="39"/>
        <v>2.031125261583972</v>
      </c>
      <c r="Y218" s="3">
        <f t="shared" si="40"/>
        <v>13.769561882169024</v>
      </c>
      <c r="Z218" s="3">
        <f t="shared" si="41"/>
        <v>12.609488903085186</v>
      </c>
      <c r="AA218" s="3">
        <f t="shared" si="42"/>
        <v>0.2045079247078</v>
      </c>
      <c r="AB218" s="3">
        <f t="shared" si="43"/>
        <v>3.1431101117488964</v>
      </c>
      <c r="AC218" s="3">
        <f t="shared" si="44"/>
        <v>6.467592243747504</v>
      </c>
      <c r="AD218" s="3">
        <f t="shared" si="45"/>
        <v>3.7223211241907466</v>
      </c>
      <c r="AE218" s="3">
        <f t="shared" si="46"/>
        <v>1.7552408553094578</v>
      </c>
      <c r="AF218" s="3">
        <f t="shared" si="47"/>
        <v>0.5475069509098244</v>
      </c>
      <c r="AG218" s="3"/>
      <c r="AH218" s="20">
        <v>33.9</v>
      </c>
      <c r="AI218" s="21"/>
      <c r="AJ218" s="21">
        <v>2</v>
      </c>
      <c r="AK218" s="20">
        <v>32.2</v>
      </c>
      <c r="AL218" s="21" t="s">
        <v>62</v>
      </c>
      <c r="AM218" s="19"/>
      <c r="AQ218" s="21">
        <v>43</v>
      </c>
      <c r="AR218" s="5">
        <v>1.38</v>
      </c>
      <c r="AS218" s="7">
        <v>307.48604982098857</v>
      </c>
      <c r="AT218" s="21">
        <v>650</v>
      </c>
      <c r="AU218" s="7">
        <v>702.78</v>
      </c>
      <c r="AW218" s="21">
        <v>23.6</v>
      </c>
      <c r="AX218" s="20">
        <v>56.5</v>
      </c>
      <c r="AY218" s="20">
        <v>27.1</v>
      </c>
      <c r="AZ218" s="5">
        <v>7.6</v>
      </c>
      <c r="BA218" s="5">
        <v>2.18</v>
      </c>
      <c r="BB218" s="5">
        <v>1.13</v>
      </c>
      <c r="BC218" s="5">
        <v>4.63</v>
      </c>
      <c r="BD218" s="5">
        <v>0.65</v>
      </c>
      <c r="BE218" s="21"/>
      <c r="BF218" s="5">
        <v>5.66</v>
      </c>
      <c r="BG218" s="5"/>
      <c r="BH218" s="5">
        <v>0.845</v>
      </c>
      <c r="BJ218" s="5">
        <v>4.61</v>
      </c>
      <c r="BK218" s="20">
        <v>1.4</v>
      </c>
    </row>
    <row r="219" spans="1:63" ht="12">
      <c r="A219" s="6" t="s">
        <v>162</v>
      </c>
      <c r="B219" s="19" t="s">
        <v>333</v>
      </c>
      <c r="C219" s="19" t="s">
        <v>326</v>
      </c>
      <c r="D219" s="19"/>
      <c r="E219" s="19"/>
      <c r="F219" s="19"/>
      <c r="H219" s="4">
        <v>54.4480684678118</v>
      </c>
      <c r="I219" s="3">
        <v>1.9637507256143902</v>
      </c>
      <c r="J219" s="4">
        <v>12.87</v>
      </c>
      <c r="K219" s="29">
        <v>14</v>
      </c>
      <c r="L219" s="25">
        <v>0.2980463013751359</v>
      </c>
      <c r="M219" s="25">
        <v>1.9412084615395855</v>
      </c>
      <c r="N219" s="25">
        <v>6.186431905392769</v>
      </c>
      <c r="O219" s="30">
        <v>3.53</v>
      </c>
      <c r="P219" s="3">
        <v>2.16</v>
      </c>
      <c r="Q219" s="3">
        <v>1.004153118213219</v>
      </c>
      <c r="R219" s="5">
        <f t="shared" si="52"/>
        <v>98.4016589799469</v>
      </c>
      <c r="T219" s="20">
        <v>14</v>
      </c>
      <c r="U219" s="2"/>
      <c r="V219" s="2"/>
      <c r="W219" s="3">
        <f t="shared" si="38"/>
        <v>55.33247003377014</v>
      </c>
      <c r="X219" s="3">
        <f t="shared" si="39"/>
        <v>1.9956479859903373</v>
      </c>
      <c r="Y219" s="3">
        <f t="shared" si="40"/>
        <v>13.07904778579267</v>
      </c>
      <c r="Z219" s="3">
        <f t="shared" si="41"/>
        <v>14.227402408787675</v>
      </c>
      <c r="AA219" s="3">
        <f t="shared" si="42"/>
        <v>0.3028874761510618</v>
      </c>
      <c r="AB219" s="3">
        <f t="shared" si="43"/>
        <v>1.9727395672619514</v>
      </c>
      <c r="AC219" s="3">
        <f t="shared" si="44"/>
        <v>6.28691829947043</v>
      </c>
      <c r="AD219" s="3">
        <f t="shared" si="45"/>
        <v>3.5873378930728923</v>
      </c>
      <c r="AE219" s="3">
        <f t="shared" si="46"/>
        <v>2.1950849430700985</v>
      </c>
      <c r="AF219" s="3">
        <f t="shared" si="47"/>
        <v>1.0204636066327435</v>
      </c>
      <c r="AG219" s="3"/>
      <c r="AH219" s="20">
        <v>52.4</v>
      </c>
      <c r="AI219" s="21"/>
      <c r="AJ219" s="21">
        <v>2</v>
      </c>
      <c r="AK219" s="20">
        <v>12.6</v>
      </c>
      <c r="AM219" s="19"/>
      <c r="AQ219" s="21">
        <v>55</v>
      </c>
      <c r="AR219" s="5">
        <v>2.3</v>
      </c>
      <c r="AS219" s="7">
        <v>328.9398072376796</v>
      </c>
      <c r="AT219" s="21">
        <v>1210</v>
      </c>
      <c r="AU219" s="7">
        <v>1175.2</v>
      </c>
      <c r="AW219" s="21">
        <v>37.6</v>
      </c>
      <c r="AX219" s="20">
        <v>83.2</v>
      </c>
      <c r="AY219" s="20">
        <v>41.1</v>
      </c>
      <c r="AZ219" s="5">
        <v>11.31</v>
      </c>
      <c r="BA219" s="5">
        <v>4.51</v>
      </c>
      <c r="BB219" s="5">
        <v>1.66</v>
      </c>
      <c r="BC219" s="5">
        <v>6.56</v>
      </c>
      <c r="BD219" s="5">
        <v>0.96</v>
      </c>
      <c r="BE219" s="21"/>
      <c r="BF219" s="5">
        <v>7.18</v>
      </c>
      <c r="BG219" s="5"/>
      <c r="BH219" s="5">
        <v>1.16</v>
      </c>
      <c r="BJ219" s="5">
        <v>5.6</v>
      </c>
      <c r="BK219" s="20">
        <v>0.98</v>
      </c>
    </row>
    <row r="220" spans="1:63" ht="12">
      <c r="A220" s="6" t="s">
        <v>163</v>
      </c>
      <c r="B220" s="19" t="s">
        <v>333</v>
      </c>
      <c r="C220" s="19" t="s">
        <v>326</v>
      </c>
      <c r="D220" s="19"/>
      <c r="E220" s="19"/>
      <c r="F220" s="19"/>
      <c r="H220" s="4">
        <v>53.058861364244336</v>
      </c>
      <c r="I220" s="3">
        <v>2.2106972887588445</v>
      </c>
      <c r="J220" s="4">
        <v>13.3575</v>
      </c>
      <c r="K220" s="29">
        <v>13.2</v>
      </c>
      <c r="L220" s="25">
        <v>0.19004449825341374</v>
      </c>
      <c r="M220" s="25">
        <v>3.591001677052246</v>
      </c>
      <c r="N220" s="25">
        <v>6.846327825235301</v>
      </c>
      <c r="O220" s="30">
        <v>3.21</v>
      </c>
      <c r="P220" s="3">
        <v>1.99</v>
      </c>
      <c r="Q220" s="3">
        <v>0.5392336376060876</v>
      </c>
      <c r="R220" s="5">
        <f t="shared" si="52"/>
        <v>98.19366629115022</v>
      </c>
      <c r="T220" s="20">
        <v>13.2</v>
      </c>
      <c r="U220" s="2"/>
      <c r="V220" s="2"/>
      <c r="W220" s="3">
        <f t="shared" si="38"/>
        <v>54.03491219782096</v>
      </c>
      <c r="X220" s="3">
        <f t="shared" si="39"/>
        <v>2.251364443612882</v>
      </c>
      <c r="Y220" s="3">
        <f t="shared" si="40"/>
        <v>13.603219540040593</v>
      </c>
      <c r="Z220" s="3">
        <f t="shared" si="41"/>
        <v>13.44282222934949</v>
      </c>
      <c r="AA220" s="3">
        <f t="shared" si="42"/>
        <v>0.1935404852792849</v>
      </c>
      <c r="AB220" s="3">
        <f t="shared" si="43"/>
        <v>3.657060391659791</v>
      </c>
      <c r="AC220" s="3">
        <f t="shared" si="44"/>
        <v>6.972270293824777</v>
      </c>
      <c r="AD220" s="3">
        <f t="shared" si="45"/>
        <v>3.2690499512281717</v>
      </c>
      <c r="AE220" s="3">
        <f t="shared" si="46"/>
        <v>2.0266072906367794</v>
      </c>
      <c r="AF220" s="3">
        <f t="shared" si="47"/>
        <v>0.5491531765472804</v>
      </c>
      <c r="AG220" s="3"/>
      <c r="AH220" s="20">
        <v>34.9</v>
      </c>
      <c r="AI220" s="21"/>
      <c r="AJ220" s="21">
        <v>11.2</v>
      </c>
      <c r="AK220" s="20">
        <v>38.3</v>
      </c>
      <c r="AL220" s="21" t="s">
        <v>62</v>
      </c>
      <c r="AM220" s="19"/>
      <c r="AQ220" s="21">
        <v>39</v>
      </c>
      <c r="AR220" s="5">
        <v>16.2</v>
      </c>
      <c r="AS220" s="7">
        <v>292.86108414606247</v>
      </c>
      <c r="AT220" s="21">
        <v>680</v>
      </c>
      <c r="AU220" s="7">
        <v>688.48</v>
      </c>
      <c r="AW220" s="21">
        <v>25.8</v>
      </c>
      <c r="AX220" s="20">
        <v>55.8</v>
      </c>
      <c r="AY220" s="20">
        <v>25.5</v>
      </c>
      <c r="AZ220" s="5">
        <v>7.06</v>
      </c>
      <c r="BA220" s="5">
        <v>2.17</v>
      </c>
      <c r="BB220" s="5">
        <v>1.03</v>
      </c>
      <c r="BC220" s="5">
        <v>4.22</v>
      </c>
      <c r="BD220" s="5">
        <v>0.52</v>
      </c>
      <c r="BE220" s="21"/>
      <c r="BF220" s="5">
        <v>5.2</v>
      </c>
      <c r="BG220" s="5"/>
      <c r="BH220" s="5">
        <v>0.747</v>
      </c>
      <c r="BJ220" s="5">
        <v>5.98</v>
      </c>
      <c r="BK220" s="20">
        <v>1.6</v>
      </c>
    </row>
    <row r="221" spans="1:63" ht="12">
      <c r="A221" s="6" t="s">
        <v>164</v>
      </c>
      <c r="B221" s="19" t="s">
        <v>333</v>
      </c>
      <c r="C221" s="19" t="s">
        <v>326</v>
      </c>
      <c r="D221" s="19"/>
      <c r="E221" s="19"/>
      <c r="F221" s="19"/>
      <c r="H221" s="4">
        <v>52.98436989534914</v>
      </c>
      <c r="I221" s="3">
        <v>2.1698550242680765</v>
      </c>
      <c r="J221" s="4">
        <v>13.455</v>
      </c>
      <c r="K221" s="29">
        <v>13.1</v>
      </c>
      <c r="L221" s="25">
        <v>0.18148859185696276</v>
      </c>
      <c r="M221" s="25">
        <v>3.7322234264179324</v>
      </c>
      <c r="N221" s="25">
        <v>7.079485070816201</v>
      </c>
      <c r="O221" s="30">
        <v>3.19</v>
      </c>
      <c r="P221" s="3">
        <v>1.93</v>
      </c>
      <c r="Q221" s="3">
        <v>0.5457378112126958</v>
      </c>
      <c r="R221" s="5">
        <f t="shared" si="52"/>
        <v>98.368159819921</v>
      </c>
      <c r="T221" s="20">
        <v>13.1</v>
      </c>
      <c r="U221" s="2"/>
      <c r="V221" s="2"/>
      <c r="W221" s="3">
        <f t="shared" si="38"/>
        <v>53.86333341230098</v>
      </c>
      <c r="X221" s="3">
        <f t="shared" si="39"/>
        <v>2.20585098698639</v>
      </c>
      <c r="Y221" s="3">
        <f t="shared" si="40"/>
        <v>13.678206469076557</v>
      </c>
      <c r="Z221" s="3">
        <f t="shared" si="41"/>
        <v>13.317317335184159</v>
      </c>
      <c r="AA221" s="3">
        <f t="shared" si="42"/>
        <v>0.18449932599044983</v>
      </c>
      <c r="AB221" s="3">
        <f t="shared" si="43"/>
        <v>3.794137689726409</v>
      </c>
      <c r="AC221" s="3">
        <f t="shared" si="44"/>
        <v>7.19692742425634</v>
      </c>
      <c r="AD221" s="3">
        <f t="shared" si="45"/>
        <v>3.2429192594837764</v>
      </c>
      <c r="AE221" s="3">
        <f t="shared" si="46"/>
        <v>1.9620169814431625</v>
      </c>
      <c r="AF221" s="3">
        <f t="shared" si="47"/>
        <v>0.5547911155517783</v>
      </c>
      <c r="AG221" s="3"/>
      <c r="AH221" s="20">
        <v>34.7</v>
      </c>
      <c r="AI221" s="21"/>
      <c r="AJ221" s="21">
        <v>14.1</v>
      </c>
      <c r="AK221" s="20">
        <v>37.9</v>
      </c>
      <c r="AL221" s="21" t="s">
        <v>62</v>
      </c>
      <c r="AM221" s="19"/>
      <c r="AQ221" s="21">
        <v>48</v>
      </c>
      <c r="AR221" s="5">
        <v>1.58</v>
      </c>
      <c r="AS221" s="7">
        <v>293.5747525859091</v>
      </c>
      <c r="AT221" s="21">
        <v>660</v>
      </c>
      <c r="AU221" s="7">
        <v>661.44</v>
      </c>
      <c r="AW221" s="21">
        <v>24.9</v>
      </c>
      <c r="AX221" s="20">
        <v>52.6</v>
      </c>
      <c r="AY221" s="20">
        <v>23.2</v>
      </c>
      <c r="AZ221" s="5">
        <v>6.94</v>
      </c>
      <c r="BA221" s="5">
        <v>2.07</v>
      </c>
      <c r="BB221" s="5">
        <v>0.856</v>
      </c>
      <c r="BC221" s="5">
        <v>4.29</v>
      </c>
      <c r="BD221" s="5">
        <v>0.54</v>
      </c>
      <c r="BE221" s="21"/>
      <c r="BF221" s="5">
        <v>5.04</v>
      </c>
      <c r="BG221" s="5"/>
      <c r="BH221" s="5">
        <v>0.713</v>
      </c>
      <c r="BJ221" s="5">
        <v>5.63</v>
      </c>
      <c r="BK221" s="20">
        <v>1.5</v>
      </c>
    </row>
    <row r="222" spans="1:63" ht="12">
      <c r="A222" s="6" t="s">
        <v>165</v>
      </c>
      <c r="B222" s="19" t="s">
        <v>333</v>
      </c>
      <c r="C222" s="19" t="s">
        <v>326</v>
      </c>
      <c r="D222" s="19"/>
      <c r="E222" s="19"/>
      <c r="F222" s="19"/>
      <c r="H222" s="4">
        <v>53.316036735145886</v>
      </c>
      <c r="I222" s="3">
        <v>2.1046431254695714</v>
      </c>
      <c r="J222" s="4">
        <v>13.332089720139013</v>
      </c>
      <c r="K222" s="29">
        <v>13.6</v>
      </c>
      <c r="L222" s="25">
        <v>0.1886233879147949</v>
      </c>
      <c r="M222" s="25">
        <v>3.444906225646434</v>
      </c>
      <c r="N222" s="25">
        <v>7.074064711009895</v>
      </c>
      <c r="O222" s="30">
        <v>3.46</v>
      </c>
      <c r="P222" s="3">
        <v>1.37</v>
      </c>
      <c r="Q222" s="3">
        <v>0.45503617313050165</v>
      </c>
      <c r="R222" s="5">
        <f t="shared" si="52"/>
        <v>98.34540007845608</v>
      </c>
      <c r="T222" s="20">
        <v>13.6</v>
      </c>
      <c r="U222" s="2"/>
      <c r="V222" s="2"/>
      <c r="W222" s="3">
        <f t="shared" si="38"/>
        <v>54.21304574755143</v>
      </c>
      <c r="X222" s="3">
        <f t="shared" si="39"/>
        <v>2.140052431319177</v>
      </c>
      <c r="Y222" s="3">
        <f t="shared" si="40"/>
        <v>13.556393801340171</v>
      </c>
      <c r="Z222" s="3">
        <f t="shared" si="41"/>
        <v>13.828811504300614</v>
      </c>
      <c r="AA222" s="3">
        <f t="shared" si="42"/>
        <v>0.19179685858649068</v>
      </c>
      <c r="AB222" s="3">
        <f t="shared" si="43"/>
        <v>3.502864620915898</v>
      </c>
      <c r="AC222" s="3">
        <f t="shared" si="44"/>
        <v>7.193081430719165</v>
      </c>
      <c r="AD222" s="3">
        <f t="shared" si="45"/>
        <v>3.5182123385941266</v>
      </c>
      <c r="AE222" s="3">
        <f t="shared" si="46"/>
        <v>1.3930493941832238</v>
      </c>
      <c r="AF222" s="3">
        <f t="shared" si="47"/>
        <v>0.4626918724897064</v>
      </c>
      <c r="AG222" s="3"/>
      <c r="AH222" s="20">
        <v>35.7</v>
      </c>
      <c r="AI222" s="21"/>
      <c r="AJ222" s="21">
        <v>11.3</v>
      </c>
      <c r="AK222" s="20">
        <v>38.7</v>
      </c>
      <c r="AL222" s="21" t="s">
        <v>62</v>
      </c>
      <c r="AM222" s="19"/>
      <c r="AQ222" s="21">
        <v>45</v>
      </c>
      <c r="AR222" s="5">
        <v>1.29</v>
      </c>
      <c r="AS222" s="7">
        <v>312.4830225953821</v>
      </c>
      <c r="AT222" s="21">
        <v>650</v>
      </c>
      <c r="AU222" s="7">
        <v>605.88</v>
      </c>
      <c r="AW222" s="21">
        <v>21.8</v>
      </c>
      <c r="AX222" s="20">
        <v>49.7</v>
      </c>
      <c r="AY222" s="20">
        <v>24.7</v>
      </c>
      <c r="AZ222" s="5">
        <v>6.72</v>
      </c>
      <c r="BA222" s="5">
        <v>2.16</v>
      </c>
      <c r="BB222" s="5">
        <v>0.997</v>
      </c>
      <c r="BC222" s="5">
        <v>4.31</v>
      </c>
      <c r="BD222" s="5">
        <v>0.51</v>
      </c>
      <c r="BE222" s="21"/>
      <c r="BF222" s="5">
        <v>5.54</v>
      </c>
      <c r="BG222" s="5"/>
      <c r="BH222" s="5">
        <v>0.823</v>
      </c>
      <c r="BJ222" s="5">
        <v>4.33</v>
      </c>
      <c r="BK222" s="20">
        <v>2</v>
      </c>
    </row>
    <row r="223" spans="1:63" ht="12">
      <c r="A223" s="6" t="s">
        <v>166</v>
      </c>
      <c r="B223" s="19" t="s">
        <v>333</v>
      </c>
      <c r="C223" s="19" t="s">
        <v>326</v>
      </c>
      <c r="D223" s="19"/>
      <c r="E223" s="19"/>
      <c r="F223" s="19"/>
      <c r="H223" s="4">
        <v>51.327648693657174</v>
      </c>
      <c r="I223" s="3">
        <v>2.0528451105223615</v>
      </c>
      <c r="J223" s="4">
        <v>13.112421346259374</v>
      </c>
      <c r="K223" s="29">
        <v>13.3</v>
      </c>
      <c r="L223" s="25">
        <v>0.20779278365454282</v>
      </c>
      <c r="M223" s="25">
        <v>3.8301880153622876</v>
      </c>
      <c r="N223" s="25">
        <v>6.848368678100531</v>
      </c>
      <c r="O223" s="30">
        <v>3.45</v>
      </c>
      <c r="P223" s="3">
        <v>1.74</v>
      </c>
      <c r="Q223" s="3">
        <v>0.6557549267216394</v>
      </c>
      <c r="R223" s="5">
        <f t="shared" si="52"/>
        <v>96.52501955427789</v>
      </c>
      <c r="T223" s="20">
        <v>13.3</v>
      </c>
      <c r="U223" s="2"/>
      <c r="V223" s="2"/>
      <c r="W223" s="3">
        <f t="shared" si="38"/>
        <v>53.17548644970193</v>
      </c>
      <c r="X223" s="3">
        <f t="shared" si="39"/>
        <v>2.126749230408606</v>
      </c>
      <c r="Y223" s="3">
        <f t="shared" si="40"/>
        <v>13.584479347228731</v>
      </c>
      <c r="Z223" s="3">
        <f t="shared" si="41"/>
        <v>13.778810987467507</v>
      </c>
      <c r="AA223" s="3">
        <f t="shared" si="42"/>
        <v>0.21527349552899794</v>
      </c>
      <c r="AB223" s="3">
        <f t="shared" si="43"/>
        <v>3.968077948130846</v>
      </c>
      <c r="AC223" s="3">
        <f t="shared" si="44"/>
        <v>7.094915608123302</v>
      </c>
      <c r="AD223" s="3">
        <f t="shared" si="45"/>
        <v>3.5742028501325485</v>
      </c>
      <c r="AE223" s="3">
        <f t="shared" si="46"/>
        <v>1.8026414374581547</v>
      </c>
      <c r="AF223" s="3">
        <f t="shared" si="47"/>
        <v>0.6793626458194041</v>
      </c>
      <c r="AG223" s="3"/>
      <c r="AH223" s="20">
        <v>36.8</v>
      </c>
      <c r="AI223" s="21"/>
      <c r="AJ223" s="21">
        <v>15.8</v>
      </c>
      <c r="AK223" s="20">
        <v>36.8</v>
      </c>
      <c r="AL223" s="21" t="s">
        <v>62</v>
      </c>
      <c r="AM223" s="19"/>
      <c r="AQ223" s="21">
        <v>38</v>
      </c>
      <c r="AR223" s="5">
        <v>1.25</v>
      </c>
      <c r="AS223" s="7">
        <v>299.71327049978737</v>
      </c>
      <c r="AT223" s="21">
        <v>610</v>
      </c>
      <c r="AU223" s="7">
        <v>666.06</v>
      </c>
      <c r="AW223" s="21">
        <v>23.8</v>
      </c>
      <c r="AX223" s="20">
        <v>50.7</v>
      </c>
      <c r="AY223" s="20">
        <v>25.1</v>
      </c>
      <c r="AZ223" s="5">
        <v>6.77</v>
      </c>
      <c r="BA223" s="5">
        <v>2.03</v>
      </c>
      <c r="BB223" s="5">
        <v>0.688</v>
      </c>
      <c r="BC223" s="5">
        <v>3.97</v>
      </c>
      <c r="BD223" s="5">
        <v>0.5</v>
      </c>
      <c r="BE223" s="21"/>
      <c r="BF223" s="5">
        <v>4.45</v>
      </c>
      <c r="BG223" s="5"/>
      <c r="BH223" s="5">
        <v>0.479</v>
      </c>
      <c r="BJ223" s="5">
        <v>4.5</v>
      </c>
      <c r="BK223" s="20">
        <v>1.7</v>
      </c>
    </row>
    <row r="224" spans="1:63" ht="12">
      <c r="A224" s="6" t="s">
        <v>167</v>
      </c>
      <c r="B224" s="19" t="s">
        <v>333</v>
      </c>
      <c r="C224" s="19" t="s">
        <v>326</v>
      </c>
      <c r="D224" s="19"/>
      <c r="E224" s="19"/>
      <c r="F224" s="19"/>
      <c r="H224" s="4">
        <v>53.21467525512549</v>
      </c>
      <c r="I224" s="3">
        <v>1.9005186201358448</v>
      </c>
      <c r="J224" s="4">
        <v>13.379197183098592</v>
      </c>
      <c r="K224" s="29">
        <v>12.5</v>
      </c>
      <c r="L224" s="25">
        <v>0.1990633241559194</v>
      </c>
      <c r="M224" s="25">
        <v>3.8710779734099887</v>
      </c>
      <c r="N224" s="25">
        <v>7.237823043061883</v>
      </c>
      <c r="O224" s="30">
        <v>3.27</v>
      </c>
      <c r="P224" s="3">
        <v>2.01</v>
      </c>
      <c r="Q224" s="3">
        <v>0.4201223629877244</v>
      </c>
      <c r="R224" s="5">
        <f t="shared" si="52"/>
        <v>98.00247776197546</v>
      </c>
      <c r="T224" s="20">
        <v>12.5</v>
      </c>
      <c r="U224" s="2"/>
      <c r="V224" s="2"/>
      <c r="W224" s="3">
        <f t="shared" si="38"/>
        <v>54.2993161707311</v>
      </c>
      <c r="X224" s="3">
        <f t="shared" si="39"/>
        <v>1.9392556836692938</v>
      </c>
      <c r="Y224" s="3">
        <f t="shared" si="40"/>
        <v>13.651896858764589</v>
      </c>
      <c r="Z224" s="3">
        <f t="shared" si="41"/>
        <v>12.754779558083731</v>
      </c>
      <c r="AA224" s="3">
        <f t="shared" si="42"/>
        <v>0.2031207054166493</v>
      </c>
      <c r="AB224" s="3">
        <f t="shared" si="43"/>
        <v>3.9499796962398337</v>
      </c>
      <c r="AC224" s="3">
        <f t="shared" si="44"/>
        <v>7.385346991573846</v>
      </c>
      <c r="AD224" s="3">
        <f t="shared" si="45"/>
        <v>3.3366503323947043</v>
      </c>
      <c r="AE224" s="3">
        <f t="shared" si="46"/>
        <v>2.050968552939864</v>
      </c>
      <c r="AF224" s="3">
        <f t="shared" si="47"/>
        <v>0.42868545018637283</v>
      </c>
      <c r="AG224" s="3"/>
      <c r="AH224" s="20">
        <v>36.6</v>
      </c>
      <c r="AI224" s="21"/>
      <c r="AJ224" s="21">
        <v>10.9</v>
      </c>
      <c r="AK224" s="20">
        <v>38.3</v>
      </c>
      <c r="AL224" s="21" t="s">
        <v>62</v>
      </c>
      <c r="AM224" s="19"/>
      <c r="AQ224" s="21">
        <v>46</v>
      </c>
      <c r="AR224" s="5"/>
      <c r="AS224" s="7">
        <v>282.336502448862</v>
      </c>
      <c r="AT224" s="21">
        <v>660</v>
      </c>
      <c r="AU224" s="7">
        <v>668.72</v>
      </c>
      <c r="AW224" s="21">
        <v>22.4</v>
      </c>
      <c r="AX224" s="20">
        <v>47.5</v>
      </c>
      <c r="AY224" s="20">
        <v>25.3</v>
      </c>
      <c r="AZ224" s="5">
        <v>6.03</v>
      </c>
      <c r="BA224" s="5">
        <v>1.83</v>
      </c>
      <c r="BB224" s="5">
        <v>1.19</v>
      </c>
      <c r="BC224" s="5">
        <v>3.73</v>
      </c>
      <c r="BD224" s="5">
        <v>0.49</v>
      </c>
      <c r="BE224" s="21"/>
      <c r="BF224" s="5">
        <v>4.96</v>
      </c>
      <c r="BG224" s="5"/>
      <c r="BH224" s="5">
        <v>0.82</v>
      </c>
      <c r="BJ224" s="5">
        <v>4.89</v>
      </c>
      <c r="BK224" s="20">
        <v>1.6</v>
      </c>
    </row>
    <row r="225" spans="1:63" ht="12">
      <c r="A225" s="6" t="s">
        <v>168</v>
      </c>
      <c r="B225" s="19" t="s">
        <v>333</v>
      </c>
      <c r="C225" s="19" t="s">
        <v>326</v>
      </c>
      <c r="D225" s="19"/>
      <c r="E225" s="19"/>
      <c r="F225" s="19"/>
      <c r="H225" s="4">
        <v>52.80498305849708</v>
      </c>
      <c r="I225" s="3">
        <v>1.886525062584219</v>
      </c>
      <c r="J225" s="4">
        <v>13.355570331077375</v>
      </c>
      <c r="K225" s="29">
        <v>12.7</v>
      </c>
      <c r="L225" s="25">
        <v>0.1975610912779439</v>
      </c>
      <c r="M225" s="25">
        <v>3.83592939040837</v>
      </c>
      <c r="N225" s="25">
        <v>7.140118769924193</v>
      </c>
      <c r="O225" s="30">
        <v>3.34</v>
      </c>
      <c r="P225" s="3">
        <v>1.93</v>
      </c>
      <c r="Q225" s="3">
        <v>0.4332464905806853</v>
      </c>
      <c r="R225" s="5">
        <f t="shared" si="52"/>
        <v>97.62393419434987</v>
      </c>
      <c r="T225" s="20">
        <v>12.7</v>
      </c>
      <c r="U225" s="2"/>
      <c r="V225" s="2"/>
      <c r="W225" s="3">
        <f t="shared" si="38"/>
        <v>54.09020184883436</v>
      </c>
      <c r="X225" s="3">
        <f t="shared" si="39"/>
        <v>1.9324411356220514</v>
      </c>
      <c r="Y225" s="3">
        <f t="shared" si="40"/>
        <v>13.68063112933872</v>
      </c>
      <c r="Z225" s="3">
        <f t="shared" si="41"/>
        <v>13.009104892983334</v>
      </c>
      <c r="AA225" s="3">
        <f t="shared" si="42"/>
        <v>0.20236952434701003</v>
      </c>
      <c r="AB225" s="3">
        <f t="shared" si="43"/>
        <v>3.9292919529055204</v>
      </c>
      <c r="AC225" s="3">
        <f t="shared" si="44"/>
        <v>7.31390189183488</v>
      </c>
      <c r="AD225" s="3">
        <f t="shared" si="45"/>
        <v>3.4212921529578213</v>
      </c>
      <c r="AE225" s="3">
        <f t="shared" si="46"/>
        <v>1.9769742081462864</v>
      </c>
      <c r="AF225" s="3">
        <f t="shared" si="47"/>
        <v>0.4437912630300041</v>
      </c>
      <c r="AG225" s="3"/>
      <c r="AH225" s="20">
        <v>33.4</v>
      </c>
      <c r="AI225" s="21"/>
      <c r="AJ225" s="21">
        <v>6.81</v>
      </c>
      <c r="AK225" s="20">
        <v>36.8</v>
      </c>
      <c r="AL225" s="21" t="s">
        <v>62</v>
      </c>
      <c r="AM225" s="19"/>
      <c r="AQ225" s="21">
        <v>40</v>
      </c>
      <c r="AR225" s="5">
        <v>1.19</v>
      </c>
      <c r="AS225" s="7">
        <v>280.9060789397868</v>
      </c>
      <c r="AT225" s="21">
        <v>580</v>
      </c>
      <c r="AU225" s="7">
        <v>699</v>
      </c>
      <c r="AW225" s="21">
        <v>23.2</v>
      </c>
      <c r="AX225" s="20">
        <v>49.7</v>
      </c>
      <c r="AY225" s="20">
        <v>24.7</v>
      </c>
      <c r="AZ225" s="5">
        <v>6.55</v>
      </c>
      <c r="BA225" s="5">
        <v>2.1</v>
      </c>
      <c r="BB225" s="5">
        <v>0.962</v>
      </c>
      <c r="BC225" s="5">
        <v>3.76</v>
      </c>
      <c r="BD225" s="5">
        <v>0.46</v>
      </c>
      <c r="BE225" s="21"/>
      <c r="BF225" s="5">
        <v>5.58</v>
      </c>
      <c r="BG225" s="5"/>
      <c r="BH225" s="5">
        <v>0.823</v>
      </c>
      <c r="BJ225" s="5">
        <v>5.3</v>
      </c>
      <c r="BK225" s="20">
        <v>2.1</v>
      </c>
    </row>
    <row r="226" spans="1:63" ht="12">
      <c r="A226" s="6" t="s">
        <v>169</v>
      </c>
      <c r="B226" s="19" t="s">
        <v>333</v>
      </c>
      <c r="C226" s="19" t="s">
        <v>326</v>
      </c>
      <c r="D226" s="19"/>
      <c r="E226" s="19"/>
      <c r="F226" s="19"/>
      <c r="H226" s="4">
        <v>52.6654325474103</v>
      </c>
      <c r="I226" s="3">
        <v>1.9911148964128522</v>
      </c>
      <c r="J226" s="4">
        <v>13.813964788732395</v>
      </c>
      <c r="K226" s="29">
        <v>12.6</v>
      </c>
      <c r="L226" s="25">
        <v>0.19336595925930805</v>
      </c>
      <c r="M226" s="25">
        <v>4.218674419364323</v>
      </c>
      <c r="N226" s="25">
        <v>7.742828497776626</v>
      </c>
      <c r="O226" s="30">
        <v>3.39</v>
      </c>
      <c r="P226" s="3">
        <v>1.64</v>
      </c>
      <c r="Q226" s="3">
        <v>0.38246741353817393</v>
      </c>
      <c r="R226" s="5">
        <f t="shared" si="52"/>
        <v>98.63784852249398</v>
      </c>
      <c r="T226" s="20">
        <v>12.6</v>
      </c>
      <c r="U226" s="2"/>
      <c r="V226" s="2"/>
      <c r="W226" s="3">
        <f t="shared" si="38"/>
        <v>53.392722303143245</v>
      </c>
      <c r="X226" s="3">
        <f t="shared" si="39"/>
        <v>2.018611441995094</v>
      </c>
      <c r="Y226" s="3">
        <f t="shared" si="40"/>
        <v>14.00473043122202</v>
      </c>
      <c r="Z226" s="3">
        <f t="shared" si="41"/>
        <v>12.774001246718816</v>
      </c>
      <c r="AA226" s="3">
        <f t="shared" si="42"/>
        <v>0.19603627021042708</v>
      </c>
      <c r="AB226" s="3">
        <f t="shared" si="43"/>
        <v>4.276932721623861</v>
      </c>
      <c r="AC226" s="3">
        <f t="shared" si="44"/>
        <v>7.84975403839116</v>
      </c>
      <c r="AD226" s="3">
        <f t="shared" si="45"/>
        <v>3.4368146211410155</v>
      </c>
      <c r="AE226" s="3">
        <f t="shared" si="46"/>
        <v>1.6626477813189573</v>
      </c>
      <c r="AF226" s="3">
        <f t="shared" si="47"/>
        <v>0.3877491442353933</v>
      </c>
      <c r="AG226" s="3"/>
      <c r="AH226" s="20">
        <v>36.3</v>
      </c>
      <c r="AI226" s="21"/>
      <c r="AJ226" s="21">
        <v>14.8</v>
      </c>
      <c r="AK226" s="20">
        <v>38.3</v>
      </c>
      <c r="AL226" s="21" t="s">
        <v>62</v>
      </c>
      <c r="AM226" s="19"/>
      <c r="AQ226" s="21">
        <v>37</v>
      </c>
      <c r="AR226" s="5">
        <v>0.516</v>
      </c>
      <c r="AS226" s="7">
        <v>381.92643810621337</v>
      </c>
      <c r="AT226" s="21">
        <v>540</v>
      </c>
      <c r="AU226" s="21">
        <v>577</v>
      </c>
      <c r="AW226" s="21">
        <v>18.3</v>
      </c>
      <c r="AX226" s="20">
        <v>37</v>
      </c>
      <c r="AY226" s="20">
        <v>18.8</v>
      </c>
      <c r="AZ226" s="5">
        <v>5.53</v>
      </c>
      <c r="BA226" s="5">
        <v>1.8</v>
      </c>
      <c r="BB226" s="5">
        <v>0.815</v>
      </c>
      <c r="BC226" s="5">
        <v>3.93</v>
      </c>
      <c r="BD226" s="5">
        <v>0.42</v>
      </c>
      <c r="BE226" s="21"/>
      <c r="BF226" s="5">
        <v>4.15</v>
      </c>
      <c r="BG226" s="5"/>
      <c r="BH226" s="5">
        <v>0.59</v>
      </c>
      <c r="BJ226" s="5">
        <v>3.84</v>
      </c>
      <c r="BK226" s="20">
        <v>1.4</v>
      </c>
    </row>
    <row r="227" spans="1:63" ht="12">
      <c r="A227" s="6" t="s">
        <v>170</v>
      </c>
      <c r="B227" s="19" t="s">
        <v>333</v>
      </c>
      <c r="C227" s="19" t="s">
        <v>326</v>
      </c>
      <c r="D227" s="19"/>
      <c r="E227" s="19"/>
      <c r="F227" s="19"/>
      <c r="H227" s="4">
        <v>51.69417552675788</v>
      </c>
      <c r="I227" s="3">
        <v>2.012707501285144</v>
      </c>
      <c r="J227" s="4">
        <v>13.304378818364736</v>
      </c>
      <c r="K227" s="29">
        <v>12.3</v>
      </c>
      <c r="L227" s="25">
        <v>0.1625048807155748</v>
      </c>
      <c r="M227" s="25">
        <v>3.9165820076438114</v>
      </c>
      <c r="N227" s="25">
        <v>7.291703748410066</v>
      </c>
      <c r="O227" s="30">
        <v>3.18</v>
      </c>
      <c r="P227" s="3">
        <v>1.26</v>
      </c>
      <c r="Q227" s="3">
        <v>0.4190539775121364</v>
      </c>
      <c r="R227" s="5">
        <f t="shared" si="52"/>
        <v>95.54110646068936</v>
      </c>
      <c r="T227" s="20">
        <v>12.3</v>
      </c>
      <c r="U227" s="2"/>
      <c r="V227" s="2"/>
      <c r="W227" s="3">
        <f t="shared" si="38"/>
        <v>54.10673734245226</v>
      </c>
      <c r="X227" s="3">
        <f t="shared" si="39"/>
        <v>2.1066403518293746</v>
      </c>
      <c r="Y227" s="3">
        <f t="shared" si="40"/>
        <v>13.925292799323877</v>
      </c>
      <c r="Z227" s="3">
        <f t="shared" si="41"/>
        <v>12.874039725571807</v>
      </c>
      <c r="AA227" s="3">
        <f t="shared" si="42"/>
        <v>0.17008896666110715</v>
      </c>
      <c r="AB227" s="3">
        <f t="shared" si="43"/>
        <v>4.099368484135464</v>
      </c>
      <c r="AC227" s="3">
        <f t="shared" si="44"/>
        <v>7.632006806840004</v>
      </c>
      <c r="AD227" s="3">
        <f t="shared" si="45"/>
        <v>3.328410270513687</v>
      </c>
      <c r="AE227" s="3">
        <f t="shared" si="46"/>
        <v>1.3188040694488192</v>
      </c>
      <c r="AF227" s="3">
        <f t="shared" si="47"/>
        <v>0.43861118322358683</v>
      </c>
      <c r="AG227" s="3"/>
      <c r="AH227" s="20">
        <v>33.7</v>
      </c>
      <c r="AI227" s="21"/>
      <c r="AJ227" s="21">
        <v>8</v>
      </c>
      <c r="AK227" s="20">
        <v>37.4</v>
      </c>
      <c r="AL227" s="21" t="s">
        <v>62</v>
      </c>
      <c r="AM227" s="19"/>
      <c r="AQ227" s="21">
        <v>26</v>
      </c>
      <c r="AR227" s="5">
        <v>0.836</v>
      </c>
      <c r="AS227" s="7">
        <v>322.5975086087446</v>
      </c>
      <c r="AT227" s="21">
        <v>500</v>
      </c>
      <c r="AU227" s="7">
        <v>525.3</v>
      </c>
      <c r="AW227" s="21">
        <v>20</v>
      </c>
      <c r="AX227" s="20">
        <v>40.6</v>
      </c>
      <c r="AY227" s="20">
        <v>22.6</v>
      </c>
      <c r="AZ227" s="5">
        <v>6.04</v>
      </c>
      <c r="BA227" s="5">
        <v>1.91</v>
      </c>
      <c r="BB227" s="5">
        <v>0.926</v>
      </c>
      <c r="BC227" s="5">
        <v>3.57</v>
      </c>
      <c r="BD227" s="5">
        <v>0.43</v>
      </c>
      <c r="BE227" s="21"/>
      <c r="BF227" s="5">
        <v>4.72</v>
      </c>
      <c r="BG227" s="5"/>
      <c r="BH227" s="5">
        <v>0.758</v>
      </c>
      <c r="BJ227" s="5">
        <v>3.92</v>
      </c>
      <c r="BK227" s="20">
        <v>1.6</v>
      </c>
    </row>
    <row r="228" spans="1:63" ht="12">
      <c r="A228" s="6" t="s">
        <v>171</v>
      </c>
      <c r="B228" s="19" t="s">
        <v>333</v>
      </c>
      <c r="C228" s="19" t="s">
        <v>326</v>
      </c>
      <c r="D228" s="19"/>
      <c r="E228" s="19"/>
      <c r="F228" s="19"/>
      <c r="H228" s="4">
        <v>51.65132396509289</v>
      </c>
      <c r="I228" s="3">
        <v>1.9033535490400941</v>
      </c>
      <c r="J228" s="4">
        <v>13.471416988187993</v>
      </c>
      <c r="K228" s="29">
        <v>12.7</v>
      </c>
      <c r="L228" s="25">
        <v>0.19321896806735436</v>
      </c>
      <c r="M228" s="25">
        <v>4.048970880597678</v>
      </c>
      <c r="N228" s="25">
        <v>7.76389586359549</v>
      </c>
      <c r="O228" s="30">
        <v>3.5</v>
      </c>
      <c r="P228" s="3">
        <v>1.34</v>
      </c>
      <c r="Q228" s="3">
        <v>0.5284038099474901</v>
      </c>
      <c r="R228" s="5">
        <f t="shared" si="52"/>
        <v>97.100584024529</v>
      </c>
      <c r="T228" s="20">
        <v>12.7</v>
      </c>
      <c r="U228" s="2"/>
      <c r="V228" s="2"/>
      <c r="W228" s="3">
        <f t="shared" si="38"/>
        <v>53.19362852858334</v>
      </c>
      <c r="X228" s="3">
        <f t="shared" si="39"/>
        <v>1.9601875397158062</v>
      </c>
      <c r="Y228" s="3">
        <f t="shared" si="40"/>
        <v>13.873672463993545</v>
      </c>
      <c r="Z228" s="3">
        <f t="shared" si="41"/>
        <v>13.07922102383215</v>
      </c>
      <c r="AA228" s="3">
        <f t="shared" si="42"/>
        <v>0.19898847160233812</v>
      </c>
      <c r="AB228" s="3">
        <f t="shared" si="43"/>
        <v>4.169872839873805</v>
      </c>
      <c r="AC228" s="3">
        <f t="shared" si="44"/>
        <v>7.995725197321386</v>
      </c>
      <c r="AD228" s="3">
        <f t="shared" si="45"/>
        <v>3.604509730977364</v>
      </c>
      <c r="AE228" s="3">
        <f t="shared" si="46"/>
        <v>1.3800122970027626</v>
      </c>
      <c r="AF228" s="3">
        <f t="shared" si="47"/>
        <v>0.5441819070974977</v>
      </c>
      <c r="AG228" s="3"/>
      <c r="AH228" s="20">
        <v>37.4</v>
      </c>
      <c r="AI228" s="21"/>
      <c r="AJ228" s="21">
        <v>16.6</v>
      </c>
      <c r="AK228" s="20">
        <v>38.5</v>
      </c>
      <c r="AL228" s="21" t="s">
        <v>62</v>
      </c>
      <c r="AM228" s="19"/>
      <c r="AQ228" s="21">
        <v>19</v>
      </c>
      <c r="AR228" s="5">
        <v>0.733</v>
      </c>
      <c r="AS228" s="7">
        <v>311.4606741573034</v>
      </c>
      <c r="AT228" s="21">
        <v>590</v>
      </c>
      <c r="AU228" s="7">
        <v>597.72</v>
      </c>
      <c r="AW228" s="21">
        <v>19.9</v>
      </c>
      <c r="AX228" s="20">
        <v>40.9</v>
      </c>
      <c r="AY228" s="20">
        <v>22.4</v>
      </c>
      <c r="AZ228" s="5">
        <v>5.96</v>
      </c>
      <c r="BA228" s="5">
        <v>1.87</v>
      </c>
      <c r="BB228" s="5">
        <v>0.847</v>
      </c>
      <c r="BC228" s="5">
        <v>3.8</v>
      </c>
      <c r="BD228" s="5">
        <v>0.45</v>
      </c>
      <c r="BE228" s="21"/>
      <c r="BF228" s="5">
        <v>4.64</v>
      </c>
      <c r="BG228" s="5"/>
      <c r="BH228" s="5">
        <v>0.653</v>
      </c>
      <c r="BJ228" s="5">
        <v>3.57</v>
      </c>
      <c r="BK228" s="20">
        <v>1.2</v>
      </c>
    </row>
    <row r="229" spans="1:63" ht="12">
      <c r="A229" s="6" t="s">
        <v>172</v>
      </c>
      <c r="B229" s="19" t="s">
        <v>333</v>
      </c>
      <c r="C229" s="19" t="s">
        <v>326</v>
      </c>
      <c r="D229" s="19"/>
      <c r="E229" s="19"/>
      <c r="F229" s="19"/>
      <c r="H229" s="4">
        <v>53.725670401323384</v>
      </c>
      <c r="I229" s="3">
        <v>1.8932152088502896</v>
      </c>
      <c r="J229" s="4">
        <v>13.581159220950704</v>
      </c>
      <c r="K229" s="29">
        <v>11.6</v>
      </c>
      <c r="L229" s="25">
        <v>0.17974108768203884</v>
      </c>
      <c r="M229" s="25">
        <v>3.435372408019636</v>
      </c>
      <c r="N229" s="25">
        <v>7.030100228409984</v>
      </c>
      <c r="O229" s="30">
        <v>3.09</v>
      </c>
      <c r="P229" s="3">
        <v>2.01</v>
      </c>
      <c r="Q229" s="3">
        <v>0.4881996488747309</v>
      </c>
      <c r="R229" s="5">
        <f t="shared" si="52"/>
        <v>97.03345820411076</v>
      </c>
      <c r="T229" s="20">
        <v>11.6</v>
      </c>
      <c r="U229" s="2"/>
      <c r="V229" s="2"/>
      <c r="W229" s="3">
        <f aca="true" t="shared" si="53" ref="W229:W255">H229/$R229*100</f>
        <v>55.368190926794504</v>
      </c>
      <c r="X229" s="3">
        <f aca="true" t="shared" si="54" ref="X229:X255">I229/$R229*100</f>
        <v>1.951095265375263</v>
      </c>
      <c r="Y229" s="3">
        <f aca="true" t="shared" si="55" ref="Y229:Y255">J229/$R229*100</f>
        <v>13.99636730701962</v>
      </c>
      <c r="Z229" s="3">
        <f aca="true" t="shared" si="56" ref="Z229:Z255">K229/$R229*100</f>
        <v>11.954639373564627</v>
      </c>
      <c r="AA229" s="3">
        <f aca="true" t="shared" si="57" ref="AA229:AA255">L229/$R229*100</f>
        <v>0.18523619688370976</v>
      </c>
      <c r="AB229" s="3">
        <f aca="true" t="shared" si="58" ref="AB229:AB255">M229/$R229*100</f>
        <v>3.540399849290436</v>
      </c>
      <c r="AC229" s="3">
        <f aca="true" t="shared" si="59" ref="AC229:AC255">N229/$R229*100</f>
        <v>7.245026981953075</v>
      </c>
      <c r="AD229" s="3">
        <f aca="true" t="shared" si="60" ref="AD229:AD255">O229/$R229*100</f>
        <v>3.184468591751267</v>
      </c>
      <c r="AE229" s="3">
        <f aca="true" t="shared" si="61" ref="AE229:AE255">P229/$R229*100</f>
        <v>2.071450443178008</v>
      </c>
      <c r="AF229" s="3">
        <f aca="true" t="shared" si="62" ref="AF229:AF255">Q229/$R229*100</f>
        <v>0.5031250641895072</v>
      </c>
      <c r="AG229" s="3"/>
      <c r="AH229" s="20">
        <v>31.1</v>
      </c>
      <c r="AI229" s="21"/>
      <c r="AJ229" s="21">
        <v>5.46</v>
      </c>
      <c r="AK229" s="20">
        <v>33.3</v>
      </c>
      <c r="AL229" s="21" t="s">
        <v>62</v>
      </c>
      <c r="AM229" s="19"/>
      <c r="AQ229" s="21">
        <v>56</v>
      </c>
      <c r="AR229" s="5">
        <v>1.64</v>
      </c>
      <c r="AS229" s="7">
        <v>289.2134831460674</v>
      </c>
      <c r="AT229" s="21">
        <v>650</v>
      </c>
      <c r="AU229" s="7">
        <v>620.88</v>
      </c>
      <c r="AW229" s="21">
        <v>22.1</v>
      </c>
      <c r="AX229" s="20">
        <v>45</v>
      </c>
      <c r="AY229" s="20">
        <v>23.6</v>
      </c>
      <c r="AZ229" s="5">
        <v>6.33</v>
      </c>
      <c r="BA229" s="5">
        <v>1.84</v>
      </c>
      <c r="BB229" s="5">
        <v>0.725</v>
      </c>
      <c r="BC229" s="5">
        <v>3.69</v>
      </c>
      <c r="BD229" s="5">
        <v>0.45</v>
      </c>
      <c r="BE229" s="21"/>
      <c r="BF229" s="5">
        <v>4.78</v>
      </c>
      <c r="BG229" s="5"/>
      <c r="BH229" s="5">
        <v>0.676</v>
      </c>
      <c r="BJ229" s="5">
        <v>5.6</v>
      </c>
      <c r="BK229" s="20">
        <v>1.9</v>
      </c>
    </row>
    <row r="230" spans="1:63" ht="12">
      <c r="A230" s="6" t="s">
        <v>173</v>
      </c>
      <c r="B230" s="19" t="s">
        <v>333</v>
      </c>
      <c r="C230" s="19" t="s">
        <v>326</v>
      </c>
      <c r="D230" s="19"/>
      <c r="E230" s="19"/>
      <c r="F230" s="19"/>
      <c r="H230" s="4">
        <v>52.99695354920867</v>
      </c>
      <c r="I230" s="3">
        <v>1.865019780375256</v>
      </c>
      <c r="J230" s="4">
        <v>13.787001583414495</v>
      </c>
      <c r="K230" s="29">
        <v>11.8</v>
      </c>
      <c r="L230" s="25">
        <v>0.1751067423897654</v>
      </c>
      <c r="M230" s="25">
        <v>4.336034908667516</v>
      </c>
      <c r="N230" s="25">
        <v>7.546220935662931</v>
      </c>
      <c r="O230" s="30">
        <v>3.22</v>
      </c>
      <c r="P230" s="3">
        <v>1.74</v>
      </c>
      <c r="Q230" s="3">
        <v>0.3984963576711339</v>
      </c>
      <c r="R230" s="5">
        <f t="shared" si="52"/>
        <v>97.86483385738977</v>
      </c>
      <c r="T230" s="20">
        <v>11.8</v>
      </c>
      <c r="U230" s="2"/>
      <c r="V230" s="2"/>
      <c r="W230" s="3">
        <f t="shared" si="53"/>
        <v>54.15321465362798</v>
      </c>
      <c r="X230" s="3">
        <f t="shared" si="54"/>
        <v>1.9057098519096178</v>
      </c>
      <c r="Y230" s="3">
        <f t="shared" si="55"/>
        <v>14.087799508764446</v>
      </c>
      <c r="Z230" s="3">
        <f t="shared" si="56"/>
        <v>12.057446515665834</v>
      </c>
      <c r="AA230" s="3">
        <f t="shared" si="57"/>
        <v>0.1789271339743281</v>
      </c>
      <c r="AB230" s="3">
        <f t="shared" si="58"/>
        <v>4.430636356043946</v>
      </c>
      <c r="AC230" s="3">
        <f t="shared" si="59"/>
        <v>7.710860620945219</v>
      </c>
      <c r="AD230" s="3">
        <f t="shared" si="60"/>
        <v>3.290252354274914</v>
      </c>
      <c r="AE230" s="3">
        <f t="shared" si="61"/>
        <v>1.7779624523100466</v>
      </c>
      <c r="AF230" s="3">
        <f t="shared" si="62"/>
        <v>0.40719055248367286</v>
      </c>
      <c r="AG230" s="3"/>
      <c r="AH230" s="20">
        <v>34.3</v>
      </c>
      <c r="AI230" s="21"/>
      <c r="AJ230" s="21">
        <v>21.3</v>
      </c>
      <c r="AK230" s="20">
        <v>36.9</v>
      </c>
      <c r="AL230" s="21" t="s">
        <v>62</v>
      </c>
      <c r="AM230" s="19"/>
      <c r="AQ230" s="21">
        <v>31</v>
      </c>
      <c r="AR230" s="5">
        <v>1.42</v>
      </c>
      <c r="AS230" s="7">
        <v>347.6123595505618</v>
      </c>
      <c r="AT230" s="21">
        <v>480</v>
      </c>
      <c r="AU230" s="7">
        <v>529</v>
      </c>
      <c r="AW230" s="21">
        <v>18.4</v>
      </c>
      <c r="AX230" s="20">
        <v>39.3</v>
      </c>
      <c r="AY230" s="20">
        <v>20.3</v>
      </c>
      <c r="AZ230" s="5">
        <v>5.9</v>
      </c>
      <c r="BA230" s="5">
        <v>1.86</v>
      </c>
      <c r="BB230" s="5">
        <v>0.7</v>
      </c>
      <c r="BC230" s="5">
        <v>3.26</v>
      </c>
      <c r="BD230" s="5">
        <v>0.42</v>
      </c>
      <c r="BE230" s="21"/>
      <c r="BF230" s="5">
        <v>4.58</v>
      </c>
      <c r="BG230" s="5"/>
      <c r="BH230" s="5">
        <v>0.698</v>
      </c>
      <c r="BJ230" s="5">
        <v>3.88</v>
      </c>
      <c r="BK230" s="20">
        <v>1.9</v>
      </c>
    </row>
    <row r="231" spans="1:63" ht="12">
      <c r="A231" s="6" t="s">
        <v>174</v>
      </c>
      <c r="B231" s="19" t="s">
        <v>333</v>
      </c>
      <c r="C231" s="19" t="s">
        <v>326</v>
      </c>
      <c r="D231" s="19"/>
      <c r="E231" s="19"/>
      <c r="F231" s="19"/>
      <c r="H231" s="4">
        <v>53.14217082680526</v>
      </c>
      <c r="I231" s="3">
        <v>2.0717672418484177</v>
      </c>
      <c r="J231" s="4">
        <v>13.707732158687943</v>
      </c>
      <c r="K231" s="29">
        <v>12.1</v>
      </c>
      <c r="L231" s="25">
        <v>0.17832109311792074</v>
      </c>
      <c r="M231" s="25">
        <v>3.5519580188033113</v>
      </c>
      <c r="N231" s="25">
        <v>7.178263688150834</v>
      </c>
      <c r="O231" s="30">
        <v>3.18</v>
      </c>
      <c r="P231" s="3">
        <v>1.72</v>
      </c>
      <c r="Q231" s="3">
        <v>0.4823169501354454</v>
      </c>
      <c r="R231" s="5">
        <f t="shared" si="52"/>
        <v>97.31252997754912</v>
      </c>
      <c r="T231" s="20">
        <v>12.1</v>
      </c>
      <c r="U231" s="2"/>
      <c r="V231" s="2"/>
      <c r="W231" s="3">
        <f t="shared" si="53"/>
        <v>54.609792633143584</v>
      </c>
      <c r="X231" s="3">
        <f t="shared" si="54"/>
        <v>2.12898302235734</v>
      </c>
      <c r="Y231" s="3">
        <f t="shared" si="55"/>
        <v>14.08629717247146</v>
      </c>
      <c r="Z231" s="3">
        <f t="shared" si="56"/>
        <v>12.434164441918814</v>
      </c>
      <c r="AA231" s="3">
        <f t="shared" si="57"/>
        <v>0.18324576820586314</v>
      </c>
      <c r="AB231" s="3">
        <f t="shared" si="58"/>
        <v>3.6500520740985567</v>
      </c>
      <c r="AC231" s="3">
        <f t="shared" si="59"/>
        <v>7.376505050076208</v>
      </c>
      <c r="AD231" s="3">
        <f t="shared" si="60"/>
        <v>3.267821729363788</v>
      </c>
      <c r="AE231" s="3">
        <f t="shared" si="61"/>
        <v>1.7675010611653192</v>
      </c>
      <c r="AF231" s="3">
        <f t="shared" si="62"/>
        <v>0.4956370471990814</v>
      </c>
      <c r="AG231" s="3"/>
      <c r="AH231" s="20">
        <v>32.9</v>
      </c>
      <c r="AI231" s="21"/>
      <c r="AJ231" s="21">
        <v>4.29</v>
      </c>
      <c r="AK231" s="20">
        <v>36.2</v>
      </c>
      <c r="AL231" s="21" t="s">
        <v>62</v>
      </c>
      <c r="AM231" s="19"/>
      <c r="AQ231" s="21">
        <v>46</v>
      </c>
      <c r="AR231" s="5">
        <v>1.3</v>
      </c>
      <c r="AS231" s="7">
        <v>336.4887640449438</v>
      </c>
      <c r="AT231" s="21">
        <v>520</v>
      </c>
      <c r="AU231" s="7">
        <v>581</v>
      </c>
      <c r="AW231" s="21">
        <v>21.2</v>
      </c>
      <c r="AX231" s="20">
        <v>45.3</v>
      </c>
      <c r="AY231" s="20">
        <v>23.7</v>
      </c>
      <c r="AZ231" s="5">
        <v>6.6</v>
      </c>
      <c r="BA231" s="5">
        <v>2.1</v>
      </c>
      <c r="BB231" s="5">
        <v>1.14</v>
      </c>
      <c r="BC231" s="5">
        <v>3.74</v>
      </c>
      <c r="BD231" s="5">
        <v>0.47</v>
      </c>
      <c r="BE231" s="21"/>
      <c r="BF231" s="5">
        <v>5.21</v>
      </c>
      <c r="BG231" s="5"/>
      <c r="BH231" s="5">
        <v>0.766</v>
      </c>
      <c r="BJ231" s="5">
        <v>4.11</v>
      </c>
      <c r="BK231" s="20">
        <v>1.3</v>
      </c>
    </row>
    <row r="232" spans="1:63" ht="12">
      <c r="A232" s="6" t="s">
        <v>175</v>
      </c>
      <c r="B232" s="19" t="s">
        <v>333</v>
      </c>
      <c r="C232" s="19" t="s">
        <v>326</v>
      </c>
      <c r="D232" s="19"/>
      <c r="E232" s="19"/>
      <c r="F232" s="19"/>
      <c r="H232" s="4">
        <v>50.800149613130955</v>
      </c>
      <c r="I232" s="3">
        <v>1.8898118279569893</v>
      </c>
      <c r="J232" s="4">
        <v>14.20370888897213</v>
      </c>
      <c r="K232" s="29">
        <v>11.5</v>
      </c>
      <c r="L232" s="25">
        <v>0.17282825141585761</v>
      </c>
      <c r="M232" s="25">
        <v>4.690278569630376</v>
      </c>
      <c r="N232" s="25">
        <v>8.688707106674203</v>
      </c>
      <c r="O232" s="30">
        <v>2.77</v>
      </c>
      <c r="P232" s="3">
        <v>1.18</v>
      </c>
      <c r="Q232" s="3">
        <v>0.40414168937329703</v>
      </c>
      <c r="R232" s="5">
        <f t="shared" si="52"/>
        <v>96.2996259471538</v>
      </c>
      <c r="T232" s="20">
        <v>11.5</v>
      </c>
      <c r="U232" s="2"/>
      <c r="V232" s="2"/>
      <c r="W232" s="3">
        <f t="shared" si="53"/>
        <v>52.75217750171581</v>
      </c>
      <c r="X232" s="3">
        <f t="shared" si="54"/>
        <v>1.9624290430723568</v>
      </c>
      <c r="Y232" s="3">
        <f t="shared" si="55"/>
        <v>14.749495389282902</v>
      </c>
      <c r="Z232" s="3">
        <f t="shared" si="56"/>
        <v>11.94189477569813</v>
      </c>
      <c r="AA232" s="3">
        <f t="shared" si="57"/>
        <v>0.1794692863196585</v>
      </c>
      <c r="AB232" s="3">
        <f t="shared" si="58"/>
        <v>4.870505491064163</v>
      </c>
      <c r="AC232" s="3">
        <f t="shared" si="59"/>
        <v>9.022576174327293</v>
      </c>
      <c r="AD232" s="3">
        <f t="shared" si="60"/>
        <v>2.8764390024942452</v>
      </c>
      <c r="AE232" s="3">
        <f t="shared" si="61"/>
        <v>1.225342246549895</v>
      </c>
      <c r="AF232" s="3">
        <f t="shared" si="62"/>
        <v>0.41967108947554715</v>
      </c>
      <c r="AG232" s="3"/>
      <c r="AH232" s="20">
        <v>34.4</v>
      </c>
      <c r="AI232" s="21"/>
      <c r="AJ232" s="21">
        <v>66.1</v>
      </c>
      <c r="AK232" s="20">
        <v>39.5</v>
      </c>
      <c r="AL232" s="21" t="s">
        <v>62</v>
      </c>
      <c r="AM232" s="19"/>
      <c r="AQ232" s="21">
        <v>27</v>
      </c>
      <c r="AR232" s="5">
        <v>1.61</v>
      </c>
      <c r="AS232" s="7">
        <v>331.85393258426967</v>
      </c>
      <c r="AT232" s="21">
        <v>400</v>
      </c>
      <c r="AU232" s="7">
        <v>422.28</v>
      </c>
      <c r="AW232" s="21">
        <v>16.4</v>
      </c>
      <c r="AX232" s="20">
        <v>34</v>
      </c>
      <c r="AY232" s="20">
        <v>19.4</v>
      </c>
      <c r="AZ232" s="5">
        <v>5.46</v>
      </c>
      <c r="BA232" s="5">
        <v>1.76</v>
      </c>
      <c r="BB232" s="5">
        <v>0.857</v>
      </c>
      <c r="BC232" s="5">
        <v>3.13</v>
      </c>
      <c r="BD232" s="5">
        <v>0.4</v>
      </c>
      <c r="BE232" s="21"/>
      <c r="BF232" s="5">
        <v>4.06</v>
      </c>
      <c r="BG232" s="5"/>
      <c r="BH232" s="5">
        <v>0.657</v>
      </c>
      <c r="BJ232" s="5">
        <v>2.98</v>
      </c>
      <c r="BK232" s="20">
        <v>1.1</v>
      </c>
    </row>
    <row r="233" spans="1:64" ht="12">
      <c r="A233" s="6" t="s">
        <v>176</v>
      </c>
      <c r="B233" s="19" t="s">
        <v>333</v>
      </c>
      <c r="C233" s="19" t="s">
        <v>326</v>
      </c>
      <c r="D233" s="19"/>
      <c r="E233" s="19"/>
      <c r="F233" s="19"/>
      <c r="G233" s="19" t="s">
        <v>134</v>
      </c>
      <c r="H233" s="4">
        <v>54.66282022082926</v>
      </c>
      <c r="I233" s="3">
        <v>1.8707615988637847</v>
      </c>
      <c r="J233" s="4">
        <v>13.829653572476527</v>
      </c>
      <c r="K233" s="24">
        <v>11.5</v>
      </c>
      <c r="L233" s="25">
        <v>0.16385253274170714</v>
      </c>
      <c r="M233" s="25">
        <v>3.5734315325679717</v>
      </c>
      <c r="N233" s="25">
        <v>6.847351741315891</v>
      </c>
      <c r="O233" s="30">
        <v>3.38</v>
      </c>
      <c r="P233" s="3">
        <v>1.89</v>
      </c>
      <c r="Q233" s="3">
        <v>0.5226386031251737</v>
      </c>
      <c r="R233" s="5">
        <f t="shared" si="52"/>
        <v>98.24050980192031</v>
      </c>
      <c r="T233" s="4">
        <v>11.5</v>
      </c>
      <c r="U233" s="2"/>
      <c r="V233" s="2"/>
      <c r="W233" s="3">
        <f t="shared" si="53"/>
        <v>55.641832815245394</v>
      </c>
      <c r="X233" s="3">
        <f t="shared" si="54"/>
        <v>1.9042669898962767</v>
      </c>
      <c r="Y233" s="3">
        <f t="shared" si="55"/>
        <v>14.077343043476551</v>
      </c>
      <c r="Z233" s="3">
        <f t="shared" si="56"/>
        <v>11.705965312259819</v>
      </c>
      <c r="AA233" s="3">
        <f t="shared" si="57"/>
        <v>0.1667871360522035</v>
      </c>
      <c r="AB233" s="3">
        <f t="shared" si="58"/>
        <v>3.63743178834575</v>
      </c>
      <c r="AC233" s="3">
        <f t="shared" si="59"/>
        <v>6.969987996929191</v>
      </c>
      <c r="AD233" s="3">
        <f t="shared" si="60"/>
        <v>3.440535891777234</v>
      </c>
      <c r="AE233" s="3">
        <f t="shared" si="61"/>
        <v>1.9238499513192224</v>
      </c>
      <c r="AF233" s="3">
        <f t="shared" si="62"/>
        <v>0.5319990746983662</v>
      </c>
      <c r="AG233" s="3"/>
      <c r="AH233" s="4">
        <v>30.2</v>
      </c>
      <c r="AI233" s="21"/>
      <c r="AJ233" s="7">
        <v>4.66</v>
      </c>
      <c r="AK233" s="4">
        <v>34.1</v>
      </c>
      <c r="AM233" s="19"/>
      <c r="AO233" s="4"/>
      <c r="AQ233" s="7">
        <v>45.9</v>
      </c>
      <c r="AR233" s="3">
        <v>1.95</v>
      </c>
      <c r="AS233" s="7">
        <v>292.92134831460675</v>
      </c>
      <c r="AT233" s="7">
        <v>605</v>
      </c>
      <c r="AU233" s="7">
        <v>645.66</v>
      </c>
      <c r="AW233" s="7">
        <v>22.1</v>
      </c>
      <c r="AX233" s="4">
        <v>47.3</v>
      </c>
      <c r="AY233" s="4">
        <v>25.3</v>
      </c>
      <c r="AZ233" s="3">
        <v>6.42</v>
      </c>
      <c r="BA233" s="3">
        <v>1.9</v>
      </c>
      <c r="BB233" s="3">
        <v>0.888</v>
      </c>
      <c r="BC233" s="3">
        <v>3.39584</v>
      </c>
      <c r="BD233" s="3">
        <v>0.48</v>
      </c>
      <c r="BE233" s="21"/>
      <c r="BF233" s="3">
        <v>5.14</v>
      </c>
      <c r="BG233" s="5"/>
      <c r="BH233" s="3">
        <v>0.764</v>
      </c>
      <c r="BI233" s="4"/>
      <c r="BJ233" s="3">
        <v>6.82</v>
      </c>
      <c r="BK233" s="4">
        <v>2.94</v>
      </c>
      <c r="BL233" s="4"/>
    </row>
    <row r="234" spans="1:63" ht="12">
      <c r="A234" s="1" t="s">
        <v>293</v>
      </c>
      <c r="B234" s="19" t="s">
        <v>333</v>
      </c>
      <c r="C234" s="19" t="s">
        <v>327</v>
      </c>
      <c r="D234" s="19" t="s">
        <v>383</v>
      </c>
      <c r="E234" s="19" t="s">
        <v>367</v>
      </c>
      <c r="F234" s="19" t="s">
        <v>368</v>
      </c>
      <c r="G234" s="43" t="s">
        <v>328</v>
      </c>
      <c r="H234" s="37">
        <v>53.42</v>
      </c>
      <c r="I234" s="38">
        <v>2.132</v>
      </c>
      <c r="J234" s="39">
        <v>13.21</v>
      </c>
      <c r="K234" s="39">
        <v>13.083</v>
      </c>
      <c r="L234" s="38">
        <v>0.206</v>
      </c>
      <c r="M234" s="40">
        <v>4</v>
      </c>
      <c r="N234" s="40">
        <v>7.59</v>
      </c>
      <c r="O234" s="40">
        <v>3.23</v>
      </c>
      <c r="P234" s="40">
        <v>1.41</v>
      </c>
      <c r="Q234" s="38">
        <v>0.421</v>
      </c>
      <c r="R234" s="40">
        <v>98.70200000000001</v>
      </c>
      <c r="W234" s="3">
        <f t="shared" si="53"/>
        <v>54.12251018216448</v>
      </c>
      <c r="X234" s="3">
        <f t="shared" si="54"/>
        <v>2.160037283945614</v>
      </c>
      <c r="Y234" s="3">
        <f t="shared" si="55"/>
        <v>13.383720694616116</v>
      </c>
      <c r="Z234" s="3">
        <f t="shared" si="56"/>
        <v>13.25505055621973</v>
      </c>
      <c r="AA234" s="3">
        <f t="shared" si="57"/>
        <v>0.20870904338311275</v>
      </c>
      <c r="AB234" s="3">
        <f t="shared" si="58"/>
        <v>4.052602784138112</v>
      </c>
      <c r="AC234" s="3">
        <f t="shared" si="59"/>
        <v>7.689813782902068</v>
      </c>
      <c r="AD234" s="3">
        <f t="shared" si="60"/>
        <v>3.2724767481915253</v>
      </c>
      <c r="AE234" s="3">
        <f t="shared" si="61"/>
        <v>1.4285424814086845</v>
      </c>
      <c r="AF234" s="3">
        <f t="shared" si="62"/>
        <v>0.42653644303053634</v>
      </c>
      <c r="AG234" s="3"/>
      <c r="AH234" s="41">
        <v>42</v>
      </c>
      <c r="AI234" s="41">
        <v>404</v>
      </c>
      <c r="AJ234" s="41">
        <v>28</v>
      </c>
      <c r="AK234" s="41"/>
      <c r="AL234" s="41">
        <v>19</v>
      </c>
      <c r="AM234" s="41">
        <v>62</v>
      </c>
      <c r="AN234" s="41">
        <v>127</v>
      </c>
      <c r="AO234" s="41">
        <v>20</v>
      </c>
      <c r="AP234" s="41"/>
      <c r="AQ234" s="41">
        <v>32</v>
      </c>
      <c r="AR234" s="41"/>
      <c r="AS234" s="41">
        <v>304</v>
      </c>
      <c r="AT234" s="41">
        <v>635</v>
      </c>
      <c r="AU234" s="41"/>
      <c r="AV234" s="41">
        <v>42</v>
      </c>
      <c r="AW234" s="41"/>
      <c r="AX234" s="41"/>
      <c r="AY234" s="41"/>
      <c r="AZ234" s="41"/>
      <c r="BA234" s="41"/>
      <c r="BB234" s="41"/>
      <c r="BC234" s="41"/>
      <c r="BD234" s="41"/>
      <c r="BE234" s="41">
        <v>180</v>
      </c>
      <c r="BF234" s="41"/>
      <c r="BG234" s="41">
        <v>12.3</v>
      </c>
      <c r="BH234" s="41"/>
      <c r="BI234" s="41">
        <v>2</v>
      </c>
      <c r="BJ234" s="41">
        <v>3</v>
      </c>
      <c r="BK234" s="41"/>
    </row>
    <row r="235" spans="1:64" ht="12">
      <c r="A235" s="31" t="s">
        <v>135</v>
      </c>
      <c r="B235" s="19" t="s">
        <v>333</v>
      </c>
      <c r="C235" s="19" t="s">
        <v>326</v>
      </c>
      <c r="D235" s="19"/>
      <c r="E235" s="19"/>
      <c r="F235" s="19"/>
      <c r="G235" s="19" t="s">
        <v>134</v>
      </c>
      <c r="H235" s="4">
        <v>53.4</v>
      </c>
      <c r="I235" s="3">
        <v>2.12</v>
      </c>
      <c r="J235" s="4">
        <v>13.3</v>
      </c>
      <c r="K235" s="24">
        <v>12.5</v>
      </c>
      <c r="L235" s="25">
        <v>0.18</v>
      </c>
      <c r="M235" s="25">
        <v>3.77</v>
      </c>
      <c r="N235" s="25">
        <v>6.675358220226113</v>
      </c>
      <c r="O235" s="25">
        <v>3.50285</v>
      </c>
      <c r="P235" s="3">
        <v>1.57</v>
      </c>
      <c r="Q235" s="3">
        <v>0.49523027815777476</v>
      </c>
      <c r="R235" s="5">
        <f>SUM(H235:Q235)</f>
        <v>97.51343849838388</v>
      </c>
      <c r="T235" s="4">
        <v>12.5</v>
      </c>
      <c r="U235" s="2"/>
      <c r="V235" s="2"/>
      <c r="W235" s="3">
        <f t="shared" si="53"/>
        <v>54.761682925256515</v>
      </c>
      <c r="X235" s="3">
        <f t="shared" si="54"/>
        <v>2.174059322126289</v>
      </c>
      <c r="Y235" s="3">
        <f t="shared" si="55"/>
        <v>13.639145747301718</v>
      </c>
      <c r="Z235" s="3">
        <f t="shared" si="56"/>
        <v>12.818746003103119</v>
      </c>
      <c r="AA235" s="3">
        <f t="shared" si="57"/>
        <v>0.18458994244468488</v>
      </c>
      <c r="AB235" s="3">
        <f t="shared" si="58"/>
        <v>3.8661337945359002</v>
      </c>
      <c r="AC235" s="3">
        <f t="shared" si="59"/>
        <v>6.845577720384402</v>
      </c>
      <c r="AD235" s="3">
        <f t="shared" si="60"/>
        <v>3.5921715549575803</v>
      </c>
      <c r="AE235" s="3">
        <f t="shared" si="61"/>
        <v>1.6100344979897516</v>
      </c>
      <c r="AF235" s="3">
        <f t="shared" si="62"/>
        <v>0.5078584919000496</v>
      </c>
      <c r="AG235" s="3"/>
      <c r="AH235" s="4">
        <v>32.4</v>
      </c>
      <c r="AI235" s="2"/>
      <c r="AJ235" s="7">
        <v>5.14</v>
      </c>
      <c r="AK235" s="4">
        <v>36.5</v>
      </c>
      <c r="AM235" s="19"/>
      <c r="AO235" s="4"/>
      <c r="AP235" s="2"/>
      <c r="AQ235" s="7">
        <v>41.9</v>
      </c>
      <c r="AR235" s="3">
        <v>0.915</v>
      </c>
      <c r="AS235" s="7">
        <v>298</v>
      </c>
      <c r="AT235" s="7">
        <v>689.7322738386308</v>
      </c>
      <c r="AU235" s="7">
        <v>550</v>
      </c>
      <c r="AV235" s="7"/>
      <c r="AW235" s="7">
        <v>24</v>
      </c>
      <c r="AX235" s="4">
        <v>50.1</v>
      </c>
      <c r="AY235" s="4">
        <v>28.3</v>
      </c>
      <c r="AZ235" s="3">
        <v>7.23</v>
      </c>
      <c r="BA235" s="3">
        <v>2.03</v>
      </c>
      <c r="BB235" s="3">
        <v>1.23</v>
      </c>
      <c r="BC235" s="3">
        <v>3.96032</v>
      </c>
      <c r="BD235" s="3">
        <v>0.566</v>
      </c>
      <c r="BE235" s="7"/>
      <c r="BF235" s="3">
        <v>5.42</v>
      </c>
      <c r="BG235" s="3"/>
      <c r="BH235" s="3">
        <v>0.844</v>
      </c>
      <c r="BI235" s="4"/>
      <c r="BJ235" s="3">
        <v>3.62</v>
      </c>
      <c r="BK235" s="4">
        <v>1.67</v>
      </c>
      <c r="BL235" s="4"/>
    </row>
    <row r="236" spans="1:64" ht="12">
      <c r="A236" s="31" t="s">
        <v>136</v>
      </c>
      <c r="B236" s="19" t="s">
        <v>333</v>
      </c>
      <c r="C236" s="19" t="s">
        <v>326</v>
      </c>
      <c r="D236" s="19"/>
      <c r="E236" s="19"/>
      <c r="F236" s="19"/>
      <c r="G236" s="31"/>
      <c r="H236" s="4">
        <v>50.45094113855894</v>
      </c>
      <c r="I236" s="3">
        <v>2.137424261732915</v>
      </c>
      <c r="J236" s="4">
        <v>13.088542875564153</v>
      </c>
      <c r="K236" s="24">
        <v>13.1</v>
      </c>
      <c r="L236" s="25">
        <v>0.19598853660306176</v>
      </c>
      <c r="M236" s="25">
        <v>3.956112095206237</v>
      </c>
      <c r="N236" s="25">
        <v>7.277699196401599</v>
      </c>
      <c r="O236" s="25">
        <v>3.43655</v>
      </c>
      <c r="P236" s="3">
        <v>1.53</v>
      </c>
      <c r="Q236" s="3">
        <v>0.41858317460317457</v>
      </c>
      <c r="R236" s="5">
        <f aca="true" t="shared" si="63" ref="R236:R254">SUM(H236:Q236)</f>
        <v>95.59184127867007</v>
      </c>
      <c r="T236" s="4">
        <v>13.1</v>
      </c>
      <c r="U236" s="2"/>
      <c r="V236" s="2"/>
      <c r="W236" s="3">
        <f t="shared" si="53"/>
        <v>52.77745512975732</v>
      </c>
      <c r="X236" s="3">
        <f t="shared" si="54"/>
        <v>2.235990261451162</v>
      </c>
      <c r="Y236" s="3">
        <f t="shared" si="55"/>
        <v>13.692112946551926</v>
      </c>
      <c r="Z236" s="3">
        <f t="shared" si="56"/>
        <v>13.704098409205006</v>
      </c>
      <c r="AA236" s="3">
        <f t="shared" si="57"/>
        <v>0.20502642692247602</v>
      </c>
      <c r="AB236" s="3">
        <f t="shared" si="58"/>
        <v>4.138545761110876</v>
      </c>
      <c r="AC236" s="3">
        <f t="shared" si="59"/>
        <v>7.613305800006084</v>
      </c>
      <c r="AD236" s="3">
        <f t="shared" si="60"/>
        <v>3.5950243807750732</v>
      </c>
      <c r="AE236" s="3">
        <f t="shared" si="61"/>
        <v>1.600555005044554</v>
      </c>
      <c r="AF236" s="3">
        <f t="shared" si="62"/>
        <v>0.4378858791755226</v>
      </c>
      <c r="AG236" s="3"/>
      <c r="AH236" s="4">
        <v>35</v>
      </c>
      <c r="AI236" s="2"/>
      <c r="AJ236" s="7">
        <v>14.3</v>
      </c>
      <c r="AK236" s="4">
        <v>39.9</v>
      </c>
      <c r="AM236" s="19"/>
      <c r="AO236" s="4"/>
      <c r="AP236" s="2"/>
      <c r="AQ236" s="7">
        <v>30.1</v>
      </c>
      <c r="AR236" s="3">
        <v>1.09</v>
      </c>
      <c r="AS236" s="7">
        <v>337.95176356718565</v>
      </c>
      <c r="AT236" s="7">
        <v>679.5872818705149</v>
      </c>
      <c r="AU236" s="7">
        <v>545</v>
      </c>
      <c r="AV236" s="7"/>
      <c r="AW236" s="7">
        <v>20.8</v>
      </c>
      <c r="AX236" s="4">
        <v>44.7</v>
      </c>
      <c r="AY236" s="4">
        <v>21.6</v>
      </c>
      <c r="AZ236" s="3">
        <v>6.26</v>
      </c>
      <c r="BA236" s="3">
        <v>2.09</v>
      </c>
      <c r="BB236" s="3">
        <v>1</v>
      </c>
      <c r="BC236" s="3">
        <v>3.7900800000000006</v>
      </c>
      <c r="BD236" s="3">
        <v>0.53</v>
      </c>
      <c r="BE236" s="7"/>
      <c r="BF236" s="3">
        <v>4.73</v>
      </c>
      <c r="BG236" s="3"/>
      <c r="BH236" s="3">
        <v>0.707</v>
      </c>
      <c r="BI236" s="4"/>
      <c r="BJ236" s="3">
        <v>6.83</v>
      </c>
      <c r="BK236" s="4">
        <v>1.26</v>
      </c>
      <c r="BL236" s="4"/>
    </row>
    <row r="237" spans="1:64" ht="12">
      <c r="A237" s="31" t="s">
        <v>137</v>
      </c>
      <c r="B237" s="19" t="s">
        <v>333</v>
      </c>
      <c r="C237" s="19" t="s">
        <v>326</v>
      </c>
      <c r="D237" s="19"/>
      <c r="E237" s="19"/>
      <c r="F237" s="19"/>
      <c r="G237" s="31"/>
      <c r="H237" s="4">
        <v>53.09646037499441</v>
      </c>
      <c r="I237" s="3">
        <v>2.0890389816348782</v>
      </c>
      <c r="J237" s="4">
        <v>13.174468085106383</v>
      </c>
      <c r="K237" s="24">
        <v>12.9</v>
      </c>
      <c r="L237" s="25">
        <v>0.18991312279101583</v>
      </c>
      <c r="M237" s="25">
        <v>3.5430269346149776</v>
      </c>
      <c r="N237" s="25">
        <v>6.956136475149162</v>
      </c>
      <c r="O237" s="25">
        <v>3.61335</v>
      </c>
      <c r="P237" s="5">
        <v>1.88</v>
      </c>
      <c r="Q237" s="3">
        <v>0.4207286772486773</v>
      </c>
      <c r="R237" s="5">
        <f t="shared" si="63"/>
        <v>97.8631226515395</v>
      </c>
      <c r="T237" s="4">
        <v>12.9</v>
      </c>
      <c r="U237" s="2"/>
      <c r="V237" s="2"/>
      <c r="W237" s="3">
        <f t="shared" si="53"/>
        <v>54.255841154849094</v>
      </c>
      <c r="X237" s="3">
        <f t="shared" si="54"/>
        <v>2.1346539176695845</v>
      </c>
      <c r="Y237" s="3">
        <f t="shared" si="55"/>
        <v>13.462137450913572</v>
      </c>
      <c r="Z237" s="3">
        <f t="shared" si="56"/>
        <v>13.181676254019543</v>
      </c>
      <c r="AA237" s="3">
        <f t="shared" si="57"/>
        <v>0.19405994581558375</v>
      </c>
      <c r="AB237" s="3">
        <f t="shared" si="58"/>
        <v>3.6203902334392164</v>
      </c>
      <c r="AC237" s="3">
        <f t="shared" si="59"/>
        <v>7.1080262786196045</v>
      </c>
      <c r="AD237" s="3">
        <f t="shared" si="60"/>
        <v>3.6922488288729847</v>
      </c>
      <c r="AE237" s="3">
        <f t="shared" si="61"/>
        <v>1.9210504928338554</v>
      </c>
      <c r="AF237" s="3">
        <f t="shared" si="62"/>
        <v>0.4299154429669721</v>
      </c>
      <c r="AG237" s="3"/>
      <c r="AH237" s="4">
        <v>33.9</v>
      </c>
      <c r="AI237" s="2"/>
      <c r="AJ237" s="7">
        <v>9.59</v>
      </c>
      <c r="AK237" s="4">
        <v>38.7</v>
      </c>
      <c r="AM237" s="19"/>
      <c r="AO237" s="4"/>
      <c r="AP237" s="2"/>
      <c r="AQ237" s="7">
        <v>43.8</v>
      </c>
      <c r="AR237" s="3">
        <v>1.12</v>
      </c>
      <c r="AS237" s="7">
        <v>299.44369102107703</v>
      </c>
      <c r="AT237" s="7">
        <v>471.6834054377705</v>
      </c>
      <c r="AU237" s="7">
        <v>595</v>
      </c>
      <c r="AV237" s="7"/>
      <c r="AW237" s="7">
        <v>22.6</v>
      </c>
      <c r="AX237" s="4">
        <v>51.3</v>
      </c>
      <c r="AY237" s="4">
        <v>27.5</v>
      </c>
      <c r="AZ237" s="3">
        <v>6.94</v>
      </c>
      <c r="BA237" s="3">
        <v>2.2</v>
      </c>
      <c r="BB237" s="3">
        <v>1.14</v>
      </c>
      <c r="BC237" s="3">
        <v>4.23808</v>
      </c>
      <c r="BD237" s="3">
        <v>0.575</v>
      </c>
      <c r="BE237" s="7"/>
      <c r="BF237" s="3">
        <v>5.46</v>
      </c>
      <c r="BG237" s="3"/>
      <c r="BH237" s="3">
        <v>0.815</v>
      </c>
      <c r="BI237" s="4"/>
      <c r="BJ237" s="3">
        <v>8.53</v>
      </c>
      <c r="BK237" s="4">
        <v>1.62</v>
      </c>
      <c r="BL237" s="4"/>
    </row>
    <row r="238" spans="1:64" ht="12">
      <c r="A238" s="31" t="s">
        <v>138</v>
      </c>
      <c r="B238" s="19" t="s">
        <v>333</v>
      </c>
      <c r="C238" s="19" t="s">
        <v>326</v>
      </c>
      <c r="D238" s="19"/>
      <c r="E238" s="19"/>
      <c r="F238" s="19"/>
      <c r="G238" s="31"/>
      <c r="H238" s="4">
        <v>51.084105663573105</v>
      </c>
      <c r="I238" s="3">
        <v>2.3491879391840853</v>
      </c>
      <c r="J238" s="4">
        <v>13.065</v>
      </c>
      <c r="K238" s="24">
        <v>12.8</v>
      </c>
      <c r="L238" s="25">
        <v>0.2037947501482568</v>
      </c>
      <c r="M238" s="25">
        <v>3.8157149881923793</v>
      </c>
      <c r="N238" s="25">
        <v>7.771895099414077</v>
      </c>
      <c r="O238" s="25">
        <v>3.2818500000000004</v>
      </c>
      <c r="P238" s="3">
        <v>1.74</v>
      </c>
      <c r="Q238" s="3">
        <v>0.4727225891717354</v>
      </c>
      <c r="R238" s="5">
        <f t="shared" si="63"/>
        <v>96.58427102968365</v>
      </c>
      <c r="T238" s="4">
        <v>12.8</v>
      </c>
      <c r="U238" s="2"/>
      <c r="V238" s="2"/>
      <c r="W238" s="3">
        <f t="shared" si="53"/>
        <v>52.89070893113974</v>
      </c>
      <c r="X238" s="3">
        <f t="shared" si="54"/>
        <v>2.4322676085240627</v>
      </c>
      <c r="Y238" s="3">
        <f t="shared" si="55"/>
        <v>13.527047272515707</v>
      </c>
      <c r="Z238" s="3">
        <f t="shared" si="56"/>
        <v>13.252675475560737</v>
      </c>
      <c r="AA238" s="3">
        <f t="shared" si="57"/>
        <v>0.21100200682326806</v>
      </c>
      <c r="AB238" s="3">
        <f t="shared" si="58"/>
        <v>3.9506587848239594</v>
      </c>
      <c r="AC238" s="3">
        <f t="shared" si="59"/>
        <v>8.046750279893407</v>
      </c>
      <c r="AD238" s="3">
        <f t="shared" si="60"/>
        <v>3.3979135163647665</v>
      </c>
      <c r="AE238" s="3">
        <f t="shared" si="61"/>
        <v>1.8015355724590378</v>
      </c>
      <c r="AF238" s="3">
        <f t="shared" si="62"/>
        <v>0.48944055189529934</v>
      </c>
      <c r="AG238" s="3"/>
      <c r="AH238" s="4">
        <v>35.6</v>
      </c>
      <c r="AI238" s="2"/>
      <c r="AJ238" s="7">
        <v>3.77</v>
      </c>
      <c r="AK238" s="4">
        <v>44.1</v>
      </c>
      <c r="AM238" s="19"/>
      <c r="AO238" s="4"/>
      <c r="AP238" s="2"/>
      <c r="AQ238" s="7">
        <v>31.1</v>
      </c>
      <c r="AR238" s="3">
        <v>0.586</v>
      </c>
      <c r="AS238" s="7">
        <v>313.6890848523865</v>
      </c>
      <c r="AT238" s="7">
        <v>458.8852032438801</v>
      </c>
      <c r="AU238" s="7">
        <v>555</v>
      </c>
      <c r="AV238" s="7"/>
      <c r="AW238" s="7">
        <v>20.3</v>
      </c>
      <c r="AX238" s="4">
        <v>46</v>
      </c>
      <c r="AY238" s="4">
        <v>23.9</v>
      </c>
      <c r="AZ238" s="3">
        <v>6.06</v>
      </c>
      <c r="BA238" s="3">
        <v>1.81</v>
      </c>
      <c r="BB238" s="3">
        <v>0.933</v>
      </c>
      <c r="BC238" s="3">
        <v>3.5571200000000003</v>
      </c>
      <c r="BD238" s="3">
        <v>0.494</v>
      </c>
      <c r="BE238" s="7"/>
      <c r="BF238" s="3">
        <v>4.57</v>
      </c>
      <c r="BG238" s="3"/>
      <c r="BH238" s="3">
        <v>0.693</v>
      </c>
      <c r="BI238" s="4"/>
      <c r="BJ238" s="3">
        <v>6.96</v>
      </c>
      <c r="BK238" s="4">
        <v>1.36</v>
      </c>
      <c r="BL238" s="4"/>
    </row>
    <row r="239" spans="1:64" ht="12">
      <c r="A239" s="31" t="s">
        <v>139</v>
      </c>
      <c r="B239" s="19" t="s">
        <v>333</v>
      </c>
      <c r="C239" s="19" t="s">
        <v>326</v>
      </c>
      <c r="D239" s="19"/>
      <c r="E239" s="19"/>
      <c r="F239" s="19"/>
      <c r="G239" s="31"/>
      <c r="H239" s="4">
        <v>51.081491653911264</v>
      </c>
      <c r="I239" s="3">
        <v>2.1838471893760234</v>
      </c>
      <c r="J239" s="4">
        <v>13.26</v>
      </c>
      <c r="K239" s="24">
        <v>13.2</v>
      </c>
      <c r="L239" s="25">
        <v>0.19776782046880362</v>
      </c>
      <c r="M239" s="25">
        <v>4.0452198399965935</v>
      </c>
      <c r="N239" s="25">
        <v>7.871847239496527</v>
      </c>
      <c r="O239" s="25">
        <v>2.9172000000000002</v>
      </c>
      <c r="P239" s="3">
        <v>1.76</v>
      </c>
      <c r="Q239" s="3">
        <v>0.49470543816174817</v>
      </c>
      <c r="R239" s="5">
        <f t="shared" si="63"/>
        <v>97.01207918141095</v>
      </c>
      <c r="T239" s="4">
        <v>13.2</v>
      </c>
      <c r="U239" s="2"/>
      <c r="V239" s="2"/>
      <c r="W239" s="3">
        <f t="shared" si="53"/>
        <v>52.65477462697169</v>
      </c>
      <c r="X239" s="3">
        <f t="shared" si="54"/>
        <v>2.2511085297865496</v>
      </c>
      <c r="Y239" s="3">
        <f t="shared" si="55"/>
        <v>13.668400999017887</v>
      </c>
      <c r="Z239" s="3">
        <f t="shared" si="56"/>
        <v>13.606553030696539</v>
      </c>
      <c r="AA239" s="3">
        <f t="shared" si="57"/>
        <v>0.20385896492227645</v>
      </c>
      <c r="AB239" s="3">
        <f t="shared" si="58"/>
        <v>4.16981047528329</v>
      </c>
      <c r="AC239" s="3">
        <f t="shared" si="59"/>
        <v>8.11429597831452</v>
      </c>
      <c r="AD239" s="3">
        <f t="shared" si="60"/>
        <v>3.0070482197839357</v>
      </c>
      <c r="AE239" s="3">
        <f t="shared" si="61"/>
        <v>1.8142070707595388</v>
      </c>
      <c r="AF239" s="3">
        <f t="shared" si="62"/>
        <v>0.5099421044637723</v>
      </c>
      <c r="AG239" s="3"/>
      <c r="AH239" s="4">
        <v>36.7</v>
      </c>
      <c r="AI239" s="2"/>
      <c r="AJ239" s="7">
        <v>16.8</v>
      </c>
      <c r="AK239" s="4">
        <v>43</v>
      </c>
      <c r="AM239" s="19"/>
      <c r="AO239" s="4"/>
      <c r="AP239" s="2"/>
      <c r="AQ239" s="7">
        <v>32.7</v>
      </c>
      <c r="AR239" s="3">
        <v>3.5</v>
      </c>
      <c r="AS239" s="7">
        <v>366.7560643309469</v>
      </c>
      <c r="AT239" s="7">
        <v>454.6633046289401</v>
      </c>
      <c r="AU239" s="7">
        <v>535</v>
      </c>
      <c r="AV239" s="7"/>
      <c r="AW239" s="7">
        <v>19.7</v>
      </c>
      <c r="AX239" s="4">
        <v>45.7</v>
      </c>
      <c r="AY239" s="4">
        <v>23.5</v>
      </c>
      <c r="AZ239" s="3">
        <v>6.31</v>
      </c>
      <c r="BA239" s="3">
        <v>1.83</v>
      </c>
      <c r="BB239" s="3">
        <v>1.03</v>
      </c>
      <c r="BC239" s="3">
        <v>3.99616</v>
      </c>
      <c r="BD239" s="3">
        <v>0.551</v>
      </c>
      <c r="BE239" s="7"/>
      <c r="BF239" s="3">
        <v>4.73</v>
      </c>
      <c r="BG239" s="3"/>
      <c r="BH239" s="3">
        <v>0.703</v>
      </c>
      <c r="BI239" s="4"/>
      <c r="BJ239" s="3">
        <v>2.21</v>
      </c>
      <c r="BK239" s="4">
        <v>1.13</v>
      </c>
      <c r="BL239" s="4"/>
    </row>
    <row r="240" spans="1:64" ht="12">
      <c r="A240" s="31" t="s">
        <v>140</v>
      </c>
      <c r="B240" s="19" t="s">
        <v>333</v>
      </c>
      <c r="C240" s="19" t="s">
        <v>326</v>
      </c>
      <c r="D240" s="19"/>
      <c r="E240" s="19"/>
      <c r="F240" s="19"/>
      <c r="G240" s="31"/>
      <c r="H240" s="4">
        <v>53.96455176425749</v>
      </c>
      <c r="I240" s="3">
        <v>2.206794683078289</v>
      </c>
      <c r="J240" s="4">
        <v>13.3575</v>
      </c>
      <c r="K240" s="24">
        <v>11.8</v>
      </c>
      <c r="L240" s="25">
        <v>0.1584859827085739</v>
      </c>
      <c r="M240" s="25">
        <v>2.7916282406079675</v>
      </c>
      <c r="N240" s="25">
        <v>6.1828869950671494</v>
      </c>
      <c r="O240" s="25">
        <v>3.2487</v>
      </c>
      <c r="P240" s="3">
        <v>1.98</v>
      </c>
      <c r="Q240" s="3">
        <v>0.5222161243523316</v>
      </c>
      <c r="R240" s="5">
        <f t="shared" si="63"/>
        <v>96.21276379007179</v>
      </c>
      <c r="T240" s="4">
        <v>11.8</v>
      </c>
      <c r="U240" s="2"/>
      <c r="V240" s="2"/>
      <c r="W240" s="3">
        <f t="shared" si="53"/>
        <v>56.08876581282254</v>
      </c>
      <c r="X240" s="3">
        <f t="shared" si="54"/>
        <v>2.293661044696035</v>
      </c>
      <c r="Y240" s="3">
        <f t="shared" si="55"/>
        <v>13.883293103548036</v>
      </c>
      <c r="Z240" s="3">
        <f t="shared" si="56"/>
        <v>12.264485017545713</v>
      </c>
      <c r="AA240" s="3">
        <f t="shared" si="57"/>
        <v>0.16472448817121296</v>
      </c>
      <c r="AB240" s="3">
        <f t="shared" si="58"/>
        <v>2.901515485719823</v>
      </c>
      <c r="AC240" s="3">
        <f t="shared" si="59"/>
        <v>6.426264823405024</v>
      </c>
      <c r="AD240" s="3">
        <f t="shared" si="60"/>
        <v>3.376579023432267</v>
      </c>
      <c r="AE240" s="3">
        <f t="shared" si="61"/>
        <v>2.057939011418687</v>
      </c>
      <c r="AF240" s="3">
        <f t="shared" si="62"/>
        <v>0.5427721892406745</v>
      </c>
      <c r="AG240" s="3"/>
      <c r="AH240" s="4">
        <v>28</v>
      </c>
      <c r="AI240" s="2"/>
      <c r="AJ240" s="7" t="s">
        <v>62</v>
      </c>
      <c r="AK240" s="4">
        <v>32.4</v>
      </c>
      <c r="AM240" s="19"/>
      <c r="AO240" s="4"/>
      <c r="AP240" s="2"/>
      <c r="AQ240" s="7">
        <v>52.7</v>
      </c>
      <c r="AR240" s="3">
        <v>0.875</v>
      </c>
      <c r="AS240" s="7">
        <v>302.927035041557</v>
      </c>
      <c r="AT240" s="7">
        <v>864.951782375542</v>
      </c>
      <c r="AU240" s="7">
        <v>780</v>
      </c>
      <c r="AV240" s="7"/>
      <c r="AW240" s="7">
        <v>31.8</v>
      </c>
      <c r="AX240" s="4">
        <v>68.5</v>
      </c>
      <c r="AY240" s="4">
        <v>36</v>
      </c>
      <c r="AZ240" s="3">
        <v>8.34</v>
      </c>
      <c r="BA240" s="3">
        <v>2.05</v>
      </c>
      <c r="BB240" s="3">
        <v>1.32</v>
      </c>
      <c r="BC240" s="3">
        <v>4.53376</v>
      </c>
      <c r="BD240" s="3">
        <v>0.635</v>
      </c>
      <c r="BE240" s="7"/>
      <c r="BF240" s="3">
        <v>6.48</v>
      </c>
      <c r="BG240" s="3"/>
      <c r="BH240" s="3">
        <v>0.987</v>
      </c>
      <c r="BI240" s="4"/>
      <c r="BJ240" s="3">
        <v>10.7</v>
      </c>
      <c r="BK240" s="4">
        <v>2.08</v>
      </c>
      <c r="BL240" s="4"/>
    </row>
    <row r="241" spans="1:64" ht="12">
      <c r="A241" s="31" t="s">
        <v>141</v>
      </c>
      <c r="B241" s="19" t="s">
        <v>333</v>
      </c>
      <c r="C241" s="19" t="s">
        <v>326</v>
      </c>
      <c r="D241" s="19"/>
      <c r="E241" s="19"/>
      <c r="F241" s="19"/>
      <c r="G241" s="31"/>
      <c r="H241" s="4">
        <v>53.29430109299626</v>
      </c>
      <c r="I241" s="3">
        <v>2.1739554209846355</v>
      </c>
      <c r="J241" s="4">
        <v>13.26</v>
      </c>
      <c r="K241" s="24">
        <v>12.2</v>
      </c>
      <c r="L241" s="25">
        <v>0.17371317456849464</v>
      </c>
      <c r="M241" s="25">
        <v>2.8769494804181144</v>
      </c>
      <c r="N241" s="25">
        <v>6.285796354574889</v>
      </c>
      <c r="O241" s="25">
        <v>3.08295</v>
      </c>
      <c r="P241" s="3">
        <v>2.18</v>
      </c>
      <c r="Q241" s="3">
        <v>0.5636588949463092</v>
      </c>
      <c r="R241" s="5">
        <f t="shared" si="63"/>
        <v>96.09132441848871</v>
      </c>
      <c r="T241" s="4">
        <v>12.2</v>
      </c>
      <c r="U241" s="2"/>
      <c r="V241" s="2"/>
      <c r="W241" s="3">
        <f t="shared" si="53"/>
        <v>55.462136062245825</v>
      </c>
      <c r="X241" s="3">
        <f t="shared" si="54"/>
        <v>2.2623846992854535</v>
      </c>
      <c r="Y241" s="3">
        <f t="shared" si="55"/>
        <v>13.799372711579231</v>
      </c>
      <c r="Z241" s="3">
        <f t="shared" si="56"/>
        <v>12.696255435992956</v>
      </c>
      <c r="AA241" s="3">
        <f t="shared" si="57"/>
        <v>0.18077924892777406</v>
      </c>
      <c r="AB241" s="3">
        <f t="shared" si="58"/>
        <v>2.9939742196586554</v>
      </c>
      <c r="AC241" s="3">
        <f t="shared" si="59"/>
        <v>6.541481650517716</v>
      </c>
      <c r="AD241" s="3">
        <f t="shared" si="60"/>
        <v>3.208354155442171</v>
      </c>
      <c r="AE241" s="3">
        <f t="shared" si="61"/>
        <v>2.26867515167743</v>
      </c>
      <c r="AF241" s="3">
        <f t="shared" si="62"/>
        <v>0.5865866646727754</v>
      </c>
      <c r="AG241" s="3"/>
      <c r="AH241" s="4">
        <v>28.6</v>
      </c>
      <c r="AI241" s="2"/>
      <c r="AJ241" s="7">
        <v>2</v>
      </c>
      <c r="AK241" s="4">
        <v>30.6</v>
      </c>
      <c r="AM241" s="19"/>
      <c r="AO241" s="4"/>
      <c r="AP241" s="2"/>
      <c r="AQ241" s="7">
        <v>58.4</v>
      </c>
      <c r="AR241" s="3">
        <v>2.51</v>
      </c>
      <c r="AS241" s="7">
        <v>298.0371903385483</v>
      </c>
      <c r="AT241" s="7">
        <v>887.5505659519746</v>
      </c>
      <c r="AU241" s="7">
        <v>785</v>
      </c>
      <c r="AV241" s="7"/>
      <c r="AW241" s="7">
        <v>29.7</v>
      </c>
      <c r="AX241" s="4">
        <v>66</v>
      </c>
      <c r="AY241" s="4">
        <v>37.9</v>
      </c>
      <c r="AZ241" s="3">
        <v>7.89</v>
      </c>
      <c r="BA241" s="3">
        <v>2.31</v>
      </c>
      <c r="BB241" s="3">
        <v>1.34</v>
      </c>
      <c r="BC241" s="3">
        <v>4.35456</v>
      </c>
      <c r="BD241" s="3">
        <v>0.608</v>
      </c>
      <c r="BE241" s="7"/>
      <c r="BF241" s="3">
        <v>6.32</v>
      </c>
      <c r="BG241" s="3"/>
      <c r="BH241" s="3">
        <v>1.13</v>
      </c>
      <c r="BI241" s="4"/>
      <c r="BJ241" s="3">
        <v>10.2</v>
      </c>
      <c r="BK241" s="4">
        <v>1.85</v>
      </c>
      <c r="BL241" s="4"/>
    </row>
    <row r="242" spans="1:64" ht="12">
      <c r="A242" s="31" t="s">
        <v>142</v>
      </c>
      <c r="B242" s="19" t="s">
        <v>333</v>
      </c>
      <c r="C242" s="19" t="s">
        <v>326</v>
      </c>
      <c r="D242" s="19"/>
      <c r="E242" s="19"/>
      <c r="F242" s="19"/>
      <c r="G242" s="31"/>
      <c r="H242" s="4">
        <v>51.128906268593454</v>
      </c>
      <c r="I242" s="3">
        <v>2.394713418413125</v>
      </c>
      <c r="J242" s="4">
        <v>13.065</v>
      </c>
      <c r="K242" s="24">
        <v>14.2</v>
      </c>
      <c r="L242" s="25">
        <v>0.21360599893879334</v>
      </c>
      <c r="M242" s="25">
        <v>3.87582339073343</v>
      </c>
      <c r="N242" s="25">
        <v>7.953351576172813</v>
      </c>
      <c r="O242" s="25">
        <v>2.8619499999999998</v>
      </c>
      <c r="P242" s="3">
        <v>1.82</v>
      </c>
      <c r="Q242" s="3">
        <v>0.478456127956747</v>
      </c>
      <c r="R242" s="5">
        <f t="shared" si="63"/>
        <v>97.99180678080835</v>
      </c>
      <c r="T242" s="4">
        <v>14.2</v>
      </c>
      <c r="U242" s="2"/>
      <c r="V242" s="2"/>
      <c r="W242" s="3">
        <f t="shared" si="53"/>
        <v>52.176715531902026</v>
      </c>
      <c r="X242" s="3">
        <f t="shared" si="54"/>
        <v>2.443789432079467</v>
      </c>
      <c r="Y242" s="3">
        <f t="shared" si="55"/>
        <v>13.332747327768196</v>
      </c>
      <c r="Z242" s="3">
        <f t="shared" si="56"/>
        <v>14.491007428573162</v>
      </c>
      <c r="AA242" s="3">
        <f t="shared" si="57"/>
        <v>0.21798352939505958</v>
      </c>
      <c r="AB242" s="3">
        <f t="shared" si="58"/>
        <v>3.9552525033067445</v>
      </c>
      <c r="AC242" s="3">
        <f t="shared" si="59"/>
        <v>8.11634343467425</v>
      </c>
      <c r="AD242" s="3">
        <f t="shared" si="60"/>
        <v>2.920601317620068</v>
      </c>
      <c r="AE242" s="3">
        <f t="shared" si="61"/>
        <v>1.8572981352114901</v>
      </c>
      <c r="AF242" s="3">
        <f t="shared" si="62"/>
        <v>0.4882613594695474</v>
      </c>
      <c r="AG242" s="3"/>
      <c r="AH242" s="4">
        <v>37.5</v>
      </c>
      <c r="AI242" s="2"/>
      <c r="AJ242" s="7">
        <v>6.14</v>
      </c>
      <c r="AK242" s="4">
        <v>45</v>
      </c>
      <c r="AM242" s="19"/>
      <c r="AO242" s="4"/>
      <c r="AP242" s="2"/>
      <c r="AQ242" s="7">
        <v>50.6</v>
      </c>
      <c r="AR242" s="3">
        <v>3.38</v>
      </c>
      <c r="AS242" s="7">
        <v>337.73848234384246</v>
      </c>
      <c r="AT242" s="7">
        <v>473.08131329156834</v>
      </c>
      <c r="AU242" s="7">
        <v>560</v>
      </c>
      <c r="AV242" s="7"/>
      <c r="AW242" s="7">
        <v>19.9</v>
      </c>
      <c r="AX242" s="4">
        <v>45.1</v>
      </c>
      <c r="AY242" s="4">
        <v>24.2</v>
      </c>
      <c r="AZ242" s="3">
        <v>6.05</v>
      </c>
      <c r="BA242" s="3">
        <v>2.07</v>
      </c>
      <c r="BB242" s="3">
        <v>1.07</v>
      </c>
      <c r="BC242" s="3">
        <v>3.61984</v>
      </c>
      <c r="BD242" s="3">
        <v>0.52</v>
      </c>
      <c r="BE242" s="7"/>
      <c r="BF242" s="3">
        <v>4.8</v>
      </c>
      <c r="BG242" s="3"/>
      <c r="BH242" s="3">
        <v>0.82</v>
      </c>
      <c r="BI242" s="4"/>
      <c r="BJ242" s="3">
        <v>2.84</v>
      </c>
      <c r="BK242" s="4">
        <v>1.62</v>
      </c>
      <c r="BL242" s="4"/>
    </row>
    <row r="243" spans="1:64" ht="12">
      <c r="A243" s="31" t="s">
        <v>143</v>
      </c>
      <c r="B243" s="19" t="s">
        <v>333</v>
      </c>
      <c r="C243" s="19" t="s">
        <v>326</v>
      </c>
      <c r="D243" s="19"/>
      <c r="E243" s="19"/>
      <c r="F243" s="19"/>
      <c r="G243" s="31"/>
      <c r="H243" s="4">
        <v>52.006141404419736</v>
      </c>
      <c r="I243" s="3">
        <v>2.127531380753138</v>
      </c>
      <c r="J243" s="4">
        <v>13.5525</v>
      </c>
      <c r="K243" s="24">
        <v>12.6</v>
      </c>
      <c r="L243" s="25">
        <v>0.19778013836983382</v>
      </c>
      <c r="M243" s="25">
        <v>4.049793725336755</v>
      </c>
      <c r="N243" s="25">
        <v>8.004353159754668</v>
      </c>
      <c r="O243" s="25">
        <v>3.4918</v>
      </c>
      <c r="P243" s="3">
        <v>1.68</v>
      </c>
      <c r="Q243" s="3">
        <v>0.5044119997612727</v>
      </c>
      <c r="R243" s="5">
        <f t="shared" si="63"/>
        <v>98.21431180839541</v>
      </c>
      <c r="T243" s="4">
        <v>12.6</v>
      </c>
      <c r="U243" s="2"/>
      <c r="V243" s="2"/>
      <c r="W243" s="3">
        <f t="shared" si="53"/>
        <v>52.951693543276676</v>
      </c>
      <c r="X243" s="3">
        <f t="shared" si="54"/>
        <v>2.166213193962711</v>
      </c>
      <c r="Y243" s="3">
        <f t="shared" si="55"/>
        <v>13.798905424740274</v>
      </c>
      <c r="Z243" s="3">
        <f t="shared" si="56"/>
        <v>12.829087500588631</v>
      </c>
      <c r="AA243" s="3">
        <f t="shared" si="57"/>
        <v>0.20137608738294643</v>
      </c>
      <c r="AB243" s="3">
        <f t="shared" si="58"/>
        <v>4.123425242990479</v>
      </c>
      <c r="AC243" s="3">
        <f t="shared" si="59"/>
        <v>8.14988468826236</v>
      </c>
      <c r="AD243" s="3">
        <f t="shared" si="60"/>
        <v>3.5552863281393163</v>
      </c>
      <c r="AE243" s="3">
        <f t="shared" si="61"/>
        <v>1.7105450000784843</v>
      </c>
      <c r="AF243" s="3">
        <f t="shared" si="62"/>
        <v>0.5135829905781158</v>
      </c>
      <c r="AG243" s="3"/>
      <c r="AH243" s="4">
        <v>35.7</v>
      </c>
      <c r="AI243" s="2"/>
      <c r="AJ243" s="7">
        <v>25.5</v>
      </c>
      <c r="AK243" s="4">
        <v>40</v>
      </c>
      <c r="AM243" s="19"/>
      <c r="AO243" s="4"/>
      <c r="AP243" s="2"/>
      <c r="AQ243" s="7">
        <v>33.3</v>
      </c>
      <c r="AR243" s="3">
        <v>0.745</v>
      </c>
      <c r="AS243" s="7">
        <v>342.0991078234487</v>
      </c>
      <c r="AT243" s="7">
        <v>432.9206171124222</v>
      </c>
      <c r="AU243" s="7">
        <v>490</v>
      </c>
      <c r="AV243" s="7"/>
      <c r="AW243" s="7">
        <v>20.4</v>
      </c>
      <c r="AX243" s="4">
        <v>47.2</v>
      </c>
      <c r="AY243" s="4">
        <v>25.5</v>
      </c>
      <c r="AZ243" s="3">
        <v>6.38</v>
      </c>
      <c r="BA243" s="3">
        <v>2.01</v>
      </c>
      <c r="BB243" s="3">
        <v>1.03</v>
      </c>
      <c r="BC243" s="3">
        <v>3.69152</v>
      </c>
      <c r="BD243" s="3">
        <v>0.503</v>
      </c>
      <c r="BE243" s="7"/>
      <c r="BF243" s="3">
        <v>5.03</v>
      </c>
      <c r="BG243" s="3"/>
      <c r="BH243" s="3">
        <v>0.771</v>
      </c>
      <c r="BI243" s="4"/>
      <c r="BJ243" s="3">
        <v>2.23</v>
      </c>
      <c r="BK243" s="4">
        <v>1.38</v>
      </c>
      <c r="BL243" s="4"/>
    </row>
    <row r="244" spans="1:64" ht="12">
      <c r="A244" s="31" t="s">
        <v>144</v>
      </c>
      <c r="B244" s="19" t="s">
        <v>333</v>
      </c>
      <c r="C244" s="19" t="s">
        <v>326</v>
      </c>
      <c r="D244" s="19"/>
      <c r="E244" s="19"/>
      <c r="F244" s="19"/>
      <c r="G244" s="31"/>
      <c r="H244" s="4">
        <v>51.87023287712204</v>
      </c>
      <c r="I244" s="3">
        <v>1.9923030651276161</v>
      </c>
      <c r="J244" s="4">
        <v>13.7475</v>
      </c>
      <c r="K244" s="24">
        <v>12.2</v>
      </c>
      <c r="L244" s="25">
        <v>0.20448345915490246</v>
      </c>
      <c r="M244" s="25">
        <v>4.199234839433085</v>
      </c>
      <c r="N244" s="25">
        <v>8.520348142019229</v>
      </c>
      <c r="O244" s="25">
        <v>3.1603</v>
      </c>
      <c r="P244" s="3">
        <v>1.71</v>
      </c>
      <c r="Q244" s="3">
        <v>0.46735046484552956</v>
      </c>
      <c r="R244" s="5">
        <f>SUM(H244:Q244)</f>
        <v>98.0717528477024</v>
      </c>
      <c r="T244" s="4">
        <v>12.2</v>
      </c>
      <c r="U244" s="2"/>
      <c r="V244" s="2"/>
      <c r="W244" s="3">
        <f t="shared" si="53"/>
        <v>52.890084423873176</v>
      </c>
      <c r="X244" s="3">
        <f t="shared" si="54"/>
        <v>2.0314749224697795</v>
      </c>
      <c r="Y244" s="3">
        <f t="shared" si="55"/>
        <v>14.017797786635638</v>
      </c>
      <c r="Z244" s="3">
        <f t="shared" si="56"/>
        <v>12.43987146731804</v>
      </c>
      <c r="AA244" s="3">
        <f t="shared" si="57"/>
        <v>0.2085039302524234</v>
      </c>
      <c r="AB244" s="3">
        <f t="shared" si="58"/>
        <v>4.2817984970189755</v>
      </c>
      <c r="AC244" s="3">
        <f t="shared" si="59"/>
        <v>8.687871782255844</v>
      </c>
      <c r="AD244" s="3">
        <f t="shared" si="60"/>
        <v>3.222436540833214</v>
      </c>
      <c r="AE244" s="3">
        <f t="shared" si="61"/>
        <v>1.7436213286158895</v>
      </c>
      <c r="AF244" s="3">
        <f t="shared" si="62"/>
        <v>0.47653932072702676</v>
      </c>
      <c r="AG244" s="3"/>
      <c r="AH244" s="4">
        <v>35.1</v>
      </c>
      <c r="AI244" s="2"/>
      <c r="AJ244" s="7">
        <v>32.4</v>
      </c>
      <c r="AK244" s="4">
        <v>38.8</v>
      </c>
      <c r="AM244" s="19"/>
      <c r="AO244" s="4"/>
      <c r="AP244" s="2"/>
      <c r="AQ244" s="7">
        <v>34.6</v>
      </c>
      <c r="AR244" s="3">
        <v>1.53</v>
      </c>
      <c r="AS244" s="7">
        <v>357.09079952541515</v>
      </c>
      <c r="AT244" s="7">
        <v>427.1150634258863</v>
      </c>
      <c r="AU244" s="7">
        <v>490</v>
      </c>
      <c r="AV244" s="7"/>
      <c r="AW244" s="7">
        <v>19.1</v>
      </c>
      <c r="AX244" s="4">
        <v>42.6</v>
      </c>
      <c r="AY244" s="4">
        <v>23</v>
      </c>
      <c r="AZ244" s="3">
        <v>5.89</v>
      </c>
      <c r="BA244" s="3">
        <v>1.81</v>
      </c>
      <c r="BB244" s="3">
        <v>0.88</v>
      </c>
      <c r="BC244" s="3">
        <v>3.43168</v>
      </c>
      <c r="BD244" s="3">
        <v>0.489</v>
      </c>
      <c r="BE244" s="7"/>
      <c r="BF244" s="3">
        <v>4.48</v>
      </c>
      <c r="BG244" s="3"/>
      <c r="BH244" s="3">
        <v>0.746</v>
      </c>
      <c r="BI244" s="4"/>
      <c r="BJ244" s="3">
        <v>3.41</v>
      </c>
      <c r="BK244" s="4">
        <v>1.38</v>
      </c>
      <c r="BL244" s="4"/>
    </row>
    <row r="245" spans="1:64" ht="12">
      <c r="A245" s="31" t="s">
        <v>145</v>
      </c>
      <c r="B245" s="19" t="s">
        <v>333</v>
      </c>
      <c r="C245" s="19" t="s">
        <v>326</v>
      </c>
      <c r="D245" s="19"/>
      <c r="E245" s="19"/>
      <c r="F245" s="19"/>
      <c r="G245" s="31"/>
      <c r="H245" s="4">
        <v>52.545904257052534</v>
      </c>
      <c r="I245" s="3">
        <v>2.1477595896977104</v>
      </c>
      <c r="J245" s="4">
        <v>13.7475</v>
      </c>
      <c r="K245" s="24">
        <v>12.8</v>
      </c>
      <c r="L245" s="25">
        <v>0.20590690767631858</v>
      </c>
      <c r="M245" s="25">
        <v>4.148034405143284</v>
      </c>
      <c r="N245" s="25">
        <v>7.933222909963465</v>
      </c>
      <c r="O245" s="25">
        <v>3.2487</v>
      </c>
      <c r="P245" s="3">
        <v>1.36</v>
      </c>
      <c r="Q245" s="3">
        <v>0.5113675642190666</v>
      </c>
      <c r="R245" s="5">
        <f>SUM(H245:Q245)</f>
        <v>98.64839563375237</v>
      </c>
      <c r="T245" s="4">
        <v>12.8</v>
      </c>
      <c r="U245" s="2"/>
      <c r="V245" s="2"/>
      <c r="W245" s="3">
        <f t="shared" si="53"/>
        <v>53.265847781384544</v>
      </c>
      <c r="X245" s="3">
        <f t="shared" si="54"/>
        <v>2.1771865380067656</v>
      </c>
      <c r="Y245" s="3">
        <f t="shared" si="55"/>
        <v>13.935857660614925</v>
      </c>
      <c r="Z245" s="3">
        <f t="shared" si="56"/>
        <v>12.975375745107915</v>
      </c>
      <c r="AA245" s="3">
        <f t="shared" si="57"/>
        <v>0.20872808559480302</v>
      </c>
      <c r="AB245" s="3">
        <f t="shared" si="58"/>
        <v>4.204867578935103</v>
      </c>
      <c r="AC245" s="3">
        <f t="shared" si="59"/>
        <v>8.04191782238081</v>
      </c>
      <c r="AD245" s="3">
        <f t="shared" si="60"/>
        <v>3.293211186182194</v>
      </c>
      <c r="AE245" s="3">
        <f t="shared" si="61"/>
        <v>1.378633672917716</v>
      </c>
      <c r="AF245" s="3">
        <f t="shared" si="62"/>
        <v>0.5183739288752336</v>
      </c>
      <c r="AG245" s="3"/>
      <c r="AH245" s="4">
        <v>35.2</v>
      </c>
      <c r="AI245" s="2"/>
      <c r="AJ245" s="7">
        <v>26.1</v>
      </c>
      <c r="AK245" s="4">
        <v>39.8</v>
      </c>
      <c r="AM245" s="19"/>
      <c r="AO245" s="4"/>
      <c r="AP245" s="2"/>
      <c r="AQ245" s="7">
        <v>44</v>
      </c>
      <c r="AR245" s="3">
        <v>1.47</v>
      </c>
      <c r="AS245" s="7">
        <v>366.25965856777293</v>
      </c>
      <c r="AT245" s="7">
        <v>618.1079765157898</v>
      </c>
      <c r="AU245" s="7">
        <v>535</v>
      </c>
      <c r="AV245" s="7"/>
      <c r="AW245" s="7">
        <v>20.9</v>
      </c>
      <c r="AX245" s="4">
        <v>46.9</v>
      </c>
      <c r="AY245" s="4">
        <v>25.5</v>
      </c>
      <c r="AZ245" s="3">
        <v>6.55</v>
      </c>
      <c r="BA245" s="3">
        <v>2.08</v>
      </c>
      <c r="BB245" s="3">
        <v>1.14</v>
      </c>
      <c r="BC245" s="3">
        <v>3.7900800000000006</v>
      </c>
      <c r="BD245" s="3">
        <v>0.523</v>
      </c>
      <c r="BE245" s="7"/>
      <c r="BF245" s="3">
        <v>5.03</v>
      </c>
      <c r="BG245" s="3"/>
      <c r="BH245" s="3">
        <v>0.758</v>
      </c>
      <c r="BI245" s="4"/>
      <c r="BJ245" s="3">
        <v>2.3</v>
      </c>
      <c r="BK245" s="4">
        <v>1.53</v>
      </c>
      <c r="BL245" s="4"/>
    </row>
    <row r="246" spans="1:64" ht="12">
      <c r="A246" s="31" t="s">
        <v>146</v>
      </c>
      <c r="B246" s="19" t="s">
        <v>333</v>
      </c>
      <c r="C246" s="19" t="s">
        <v>326</v>
      </c>
      <c r="D246" s="19"/>
      <c r="E246" s="19"/>
      <c r="F246" s="19"/>
      <c r="G246" s="31"/>
      <c r="H246" s="4">
        <v>54.86349430176421</v>
      </c>
      <c r="I246" s="3">
        <v>1.983278159640521</v>
      </c>
      <c r="J246" s="4">
        <v>13.749665706264775</v>
      </c>
      <c r="K246" s="24">
        <v>12.2</v>
      </c>
      <c r="L246" s="25">
        <v>0.17593136040499785</v>
      </c>
      <c r="M246" s="25">
        <v>3.228743677435336</v>
      </c>
      <c r="N246" s="25">
        <v>6.691246979842264</v>
      </c>
      <c r="O246" s="25">
        <v>3.2708</v>
      </c>
      <c r="P246" s="3">
        <v>1.74</v>
      </c>
      <c r="Q246" s="3">
        <v>0.4711242702511936</v>
      </c>
      <c r="R246" s="5">
        <f>SUM(H246:Q246)</f>
        <v>98.37428445560329</v>
      </c>
      <c r="T246" s="4">
        <v>12.2</v>
      </c>
      <c r="U246" s="2"/>
      <c r="V246" s="2"/>
      <c r="W246" s="3">
        <f t="shared" si="53"/>
        <v>55.770158436602735</v>
      </c>
      <c r="X246" s="3">
        <f t="shared" si="54"/>
        <v>2.016053454025968</v>
      </c>
      <c r="Y246" s="3">
        <f t="shared" si="55"/>
        <v>13.976890182586338</v>
      </c>
      <c r="Z246" s="3">
        <f t="shared" si="56"/>
        <v>12.401614982527175</v>
      </c>
      <c r="AA246" s="3">
        <f t="shared" si="57"/>
        <v>0.1788387700897549</v>
      </c>
      <c r="AB246" s="3">
        <f t="shared" si="58"/>
        <v>3.2821013085919635</v>
      </c>
      <c r="AC246" s="3">
        <f t="shared" si="59"/>
        <v>6.801825311229634</v>
      </c>
      <c r="AD246" s="3">
        <f t="shared" si="60"/>
        <v>3.324852646299171</v>
      </c>
      <c r="AE246" s="3">
        <f t="shared" si="61"/>
        <v>1.7687549237374824</v>
      </c>
      <c r="AF246" s="3">
        <f t="shared" si="62"/>
        <v>0.4789099843097856</v>
      </c>
      <c r="AG246" s="3"/>
      <c r="AH246" s="4">
        <v>30.5</v>
      </c>
      <c r="AI246" s="2"/>
      <c r="AJ246" s="7">
        <v>5.5</v>
      </c>
      <c r="AK246" s="4">
        <v>37.2</v>
      </c>
      <c r="AM246" s="19"/>
      <c r="AO246" s="4"/>
      <c r="AP246" s="2"/>
      <c r="AQ246" s="7">
        <v>41.8</v>
      </c>
      <c r="AR246" s="3">
        <v>5.79</v>
      </c>
      <c r="AS246" s="7">
        <v>360.4868784530386</v>
      </c>
      <c r="AT246" s="7">
        <v>765.0840336134454</v>
      </c>
      <c r="AU246" s="7">
        <v>695</v>
      </c>
      <c r="AV246" s="7"/>
      <c r="AW246" s="7">
        <v>25.9</v>
      </c>
      <c r="AX246" s="4">
        <v>55.3</v>
      </c>
      <c r="AY246" s="4">
        <v>24.9</v>
      </c>
      <c r="AZ246" s="3">
        <v>6.39</v>
      </c>
      <c r="BA246" s="3">
        <v>1.94</v>
      </c>
      <c r="BB246" s="3">
        <v>1.03</v>
      </c>
      <c r="BC246" s="3">
        <v>3.01952</v>
      </c>
      <c r="BD246" s="3">
        <v>0.489</v>
      </c>
      <c r="BE246" s="7"/>
      <c r="BF246" s="3">
        <v>5.25</v>
      </c>
      <c r="BG246" s="3"/>
      <c r="BH246" s="3">
        <v>0.84</v>
      </c>
      <c r="BI246" s="4"/>
      <c r="BJ246" s="3">
        <v>7.55</v>
      </c>
      <c r="BK246" s="4">
        <v>2.81</v>
      </c>
      <c r="BL246" s="4"/>
    </row>
    <row r="247" spans="1:64" ht="12">
      <c r="A247" s="1" t="s">
        <v>152</v>
      </c>
      <c r="B247" s="19" t="s">
        <v>333</v>
      </c>
      <c r="C247" s="19" t="s">
        <v>326</v>
      </c>
      <c r="D247" s="19"/>
      <c r="E247" s="19"/>
      <c r="F247" s="19"/>
      <c r="G247" s="19" t="s">
        <v>151</v>
      </c>
      <c r="H247" s="4">
        <v>52.26279069767441</v>
      </c>
      <c r="I247" s="3">
        <v>2.14663082437276</v>
      </c>
      <c r="J247" s="4">
        <v>13.3</v>
      </c>
      <c r="K247" s="24">
        <v>12.9</v>
      </c>
      <c r="L247" s="25">
        <v>0.20246153846153847</v>
      </c>
      <c r="M247" s="25">
        <v>4.06068493150685</v>
      </c>
      <c r="N247" s="25">
        <v>7.346666666666666</v>
      </c>
      <c r="O247" s="25">
        <v>3.3</v>
      </c>
      <c r="P247" s="3">
        <v>1.49</v>
      </c>
      <c r="Q247" s="3">
        <v>0.35567507886435334</v>
      </c>
      <c r="R247" s="5">
        <f t="shared" si="63"/>
        <v>97.36490973754657</v>
      </c>
      <c r="T247" s="4">
        <v>12.9</v>
      </c>
      <c r="U247" s="2"/>
      <c r="V247" s="2"/>
      <c r="W247" s="3">
        <f t="shared" si="53"/>
        <v>53.677234271106656</v>
      </c>
      <c r="X247" s="3">
        <f t="shared" si="54"/>
        <v>2.204727380900514</v>
      </c>
      <c r="Y247" s="3">
        <f t="shared" si="55"/>
        <v>13.65995206676719</v>
      </c>
      <c r="Z247" s="3">
        <f t="shared" si="56"/>
        <v>13.249126440699003</v>
      </c>
      <c r="AA247" s="3">
        <f t="shared" si="57"/>
        <v>0.2079409707329742</v>
      </c>
      <c r="AB247" s="3">
        <f t="shared" si="58"/>
        <v>4.1705835731298775</v>
      </c>
      <c r="AC247" s="3">
        <f t="shared" si="59"/>
        <v>7.545497332119018</v>
      </c>
      <c r="AD247" s="3">
        <f t="shared" si="60"/>
        <v>3.3893114150625356</v>
      </c>
      <c r="AE247" s="3">
        <f t="shared" si="61"/>
        <v>1.5303254571039933</v>
      </c>
      <c r="AF247" s="3">
        <f t="shared" si="62"/>
        <v>0.3653010923782486</v>
      </c>
      <c r="AG247" s="3"/>
      <c r="AH247" s="4">
        <v>35.55</v>
      </c>
      <c r="AJ247" s="7">
        <v>14.3</v>
      </c>
      <c r="AK247" s="4">
        <v>38.379000000000005</v>
      </c>
      <c r="AM247" s="19"/>
      <c r="AO247" s="4"/>
      <c r="AQ247" s="7">
        <v>24.25</v>
      </c>
      <c r="AR247" s="3">
        <v>0.647375</v>
      </c>
      <c r="AS247" s="7">
        <v>445.74242424242425</v>
      </c>
      <c r="AT247" s="7">
        <v>527.5</v>
      </c>
      <c r="AU247" s="7">
        <v>577</v>
      </c>
      <c r="AV247" s="7"/>
      <c r="AW247" s="7">
        <v>20.35</v>
      </c>
      <c r="AX247" s="4">
        <v>46.025</v>
      </c>
      <c r="AY247" s="4">
        <v>27.6</v>
      </c>
      <c r="AZ247" s="3">
        <v>6.465</v>
      </c>
      <c r="BA247" s="3">
        <v>1.99517</v>
      </c>
      <c r="BB247" s="3">
        <v>1.11555</v>
      </c>
      <c r="BC247" s="3">
        <v>4.07</v>
      </c>
      <c r="BD247" s="3">
        <v>0.555</v>
      </c>
      <c r="BE247" s="21"/>
      <c r="BF247" s="3">
        <v>5.0369</v>
      </c>
      <c r="BG247" s="3"/>
      <c r="BH247" s="3">
        <v>0.6759999999999999</v>
      </c>
      <c r="BI247" s="4"/>
      <c r="BJ247" s="3">
        <v>2.9172000000000002</v>
      </c>
      <c r="BK247" s="4">
        <v>1.55</v>
      </c>
      <c r="BL247" s="4"/>
    </row>
    <row r="248" spans="1:64" ht="12">
      <c r="A248" s="1" t="s">
        <v>153</v>
      </c>
      <c r="B248" s="19" t="s">
        <v>333</v>
      </c>
      <c r="C248" s="19" t="s">
        <v>326</v>
      </c>
      <c r="D248" s="19"/>
      <c r="E248" s="19"/>
      <c r="F248" s="19"/>
      <c r="G248" s="31"/>
      <c r="H248" s="4">
        <v>51.488527131782945</v>
      </c>
      <c r="I248" s="3">
        <v>1.738673835125448</v>
      </c>
      <c r="J248" s="4">
        <v>14.6</v>
      </c>
      <c r="K248" s="24">
        <v>10.8</v>
      </c>
      <c r="L248" s="25">
        <v>0.18006153846153847</v>
      </c>
      <c r="M248" s="25">
        <v>5.536397260273973</v>
      </c>
      <c r="N248" s="25">
        <v>9.861904761904762</v>
      </c>
      <c r="O248" s="25">
        <v>3.15</v>
      </c>
      <c r="P248" s="3">
        <v>1.09</v>
      </c>
      <c r="Q248" s="3">
        <v>0.2333848580441641</v>
      </c>
      <c r="R248" s="5">
        <f t="shared" si="63"/>
        <v>98.67894938559284</v>
      </c>
      <c r="T248" s="4">
        <v>10.8</v>
      </c>
      <c r="U248" s="2"/>
      <c r="V248" s="2"/>
      <c r="W248" s="3">
        <f t="shared" si="53"/>
        <v>52.17782257752766</v>
      </c>
      <c r="X248" s="3">
        <f t="shared" si="54"/>
        <v>1.761950087583011</v>
      </c>
      <c r="Y248" s="3">
        <f t="shared" si="55"/>
        <v>14.795455455195192</v>
      </c>
      <c r="Z248" s="3">
        <f t="shared" si="56"/>
        <v>10.944583487404664</v>
      </c>
      <c r="AA248" s="3">
        <f t="shared" si="57"/>
        <v>0.18247208708915127</v>
      </c>
      <c r="AB248" s="3">
        <f t="shared" si="58"/>
        <v>5.610515003195087</v>
      </c>
      <c r="AC248" s="3">
        <f t="shared" si="59"/>
        <v>9.99392963069447</v>
      </c>
      <c r="AD248" s="3">
        <f t="shared" si="60"/>
        <v>3.1921701838263603</v>
      </c>
      <c r="AE248" s="3">
        <f t="shared" si="61"/>
        <v>1.1045922223399152</v>
      </c>
      <c r="AF248" s="3">
        <f t="shared" si="62"/>
        <v>0.23650926514448517</v>
      </c>
      <c r="AG248" s="3"/>
      <c r="AH248" s="4">
        <v>38.400999999999996</v>
      </c>
      <c r="AJ248" s="7">
        <v>156</v>
      </c>
      <c r="AK248" s="4">
        <v>41.6865</v>
      </c>
      <c r="AM248" s="19"/>
      <c r="AO248" s="4"/>
      <c r="AQ248" s="7">
        <v>16.2</v>
      </c>
      <c r="AR248" s="3">
        <v>1.76875</v>
      </c>
      <c r="AS248" s="7">
        <v>558.7045454545455</v>
      </c>
      <c r="AT248" s="7">
        <v>400</v>
      </c>
      <c r="AU248" s="7">
        <v>397</v>
      </c>
      <c r="AV248" s="7"/>
      <c r="AW248" s="7">
        <v>12.45</v>
      </c>
      <c r="AX248" s="4">
        <v>28.073</v>
      </c>
      <c r="AY248" s="4">
        <v>17.4</v>
      </c>
      <c r="AZ248" s="3">
        <v>4.695</v>
      </c>
      <c r="BA248" s="3">
        <v>1.664525</v>
      </c>
      <c r="BB248" s="3">
        <v>0.8010550000000001</v>
      </c>
      <c r="BC248" s="3">
        <v>3.355</v>
      </c>
      <c r="BD248" s="3">
        <v>0.40349999999999997</v>
      </c>
      <c r="BE248" s="21"/>
      <c r="BF248" s="3">
        <v>3.4382</v>
      </c>
      <c r="BG248" s="3"/>
      <c r="BH248" s="3">
        <v>0.3605</v>
      </c>
      <c r="BI248" s="4"/>
      <c r="BJ248" s="3">
        <v>1.725</v>
      </c>
      <c r="BK248" s="4">
        <v>1.15</v>
      </c>
      <c r="BL248" s="4"/>
    </row>
    <row r="249" spans="1:64" ht="12">
      <c r="A249" s="1" t="s">
        <v>154</v>
      </c>
      <c r="B249" s="19" t="s">
        <v>333</v>
      </c>
      <c r="C249" s="19" t="s">
        <v>326</v>
      </c>
      <c r="D249" s="19"/>
      <c r="E249" s="19"/>
      <c r="F249" s="19"/>
      <c r="G249" s="31"/>
      <c r="H249" s="4">
        <v>54.68236434108527</v>
      </c>
      <c r="I249" s="3">
        <v>2.2923297491039425</v>
      </c>
      <c r="J249" s="4">
        <v>13.1</v>
      </c>
      <c r="K249" s="24">
        <v>12.8</v>
      </c>
      <c r="L249" s="25">
        <v>0.20418461538461538</v>
      </c>
      <c r="M249" s="25">
        <v>3.476342465753425</v>
      </c>
      <c r="N249" s="25">
        <v>6.758571428571428</v>
      </c>
      <c r="O249" s="25">
        <v>3.31</v>
      </c>
      <c r="P249" s="3">
        <v>1.81</v>
      </c>
      <c r="Q249" s="3">
        <v>0.4116529968454259</v>
      </c>
      <c r="R249" s="5">
        <f t="shared" si="63"/>
        <v>98.8454455967441</v>
      </c>
      <c r="T249" s="4">
        <v>12.8</v>
      </c>
      <c r="U249" s="2"/>
      <c r="V249" s="2"/>
      <c r="W249" s="3">
        <f t="shared" si="53"/>
        <v>55.321076263008386</v>
      </c>
      <c r="X249" s="3">
        <f t="shared" si="54"/>
        <v>2.319105078908613</v>
      </c>
      <c r="Y249" s="3">
        <f t="shared" si="55"/>
        <v>13.25301324801909</v>
      </c>
      <c r="Z249" s="3">
        <f t="shared" si="56"/>
        <v>12.949509127835448</v>
      </c>
      <c r="AA249" s="3">
        <f t="shared" si="57"/>
        <v>0.2065695734911443</v>
      </c>
      <c r="AB249" s="3">
        <f t="shared" si="58"/>
        <v>3.5169475384184348</v>
      </c>
      <c r="AC249" s="3">
        <f t="shared" si="59"/>
        <v>6.837514250422935</v>
      </c>
      <c r="AD249" s="3">
        <f t="shared" si="60"/>
        <v>3.348662126026198</v>
      </c>
      <c r="AE249" s="3">
        <f t="shared" si="61"/>
        <v>1.8311415251079814</v>
      </c>
      <c r="AF249" s="3">
        <f t="shared" si="62"/>
        <v>0.4164612687617703</v>
      </c>
      <c r="AG249" s="3"/>
      <c r="AH249" s="4">
        <v>33.40050000000001</v>
      </c>
      <c r="AJ249" s="7">
        <v>4.66</v>
      </c>
      <c r="AK249" s="4">
        <v>35.960499999999996</v>
      </c>
      <c r="AM249" s="19"/>
      <c r="AO249" s="4"/>
      <c r="AQ249" s="7">
        <v>35.05</v>
      </c>
      <c r="AR249" s="3">
        <v>1.75625</v>
      </c>
      <c r="AS249" s="7">
        <v>446.76010101010104</v>
      </c>
      <c r="AT249" s="7">
        <v>692.5</v>
      </c>
      <c r="AU249" s="7">
        <v>721</v>
      </c>
      <c r="AV249" s="7"/>
      <c r="AW249" s="7">
        <v>24.45</v>
      </c>
      <c r="AX249" s="4">
        <v>53.296</v>
      </c>
      <c r="AY249" s="4">
        <v>31.55</v>
      </c>
      <c r="AZ249" s="3">
        <v>7.55</v>
      </c>
      <c r="BA249" s="3">
        <v>2.24886</v>
      </c>
      <c r="BB249" s="3">
        <v>1.19915</v>
      </c>
      <c r="BC249" s="3">
        <v>4.805</v>
      </c>
      <c r="BD249" s="3">
        <v>0.654</v>
      </c>
      <c r="BE249" s="21"/>
      <c r="BF249" s="3">
        <v>5.9821</v>
      </c>
      <c r="BG249" s="3"/>
      <c r="BH249" s="3">
        <v>0.8345</v>
      </c>
      <c r="BI249" s="4"/>
      <c r="BJ249" s="3">
        <v>4.9168</v>
      </c>
      <c r="BK249" s="4">
        <v>2.1</v>
      </c>
      <c r="BL249" s="4"/>
    </row>
    <row r="250" spans="1:64" ht="12">
      <c r="A250" s="1" t="s">
        <v>155</v>
      </c>
      <c r="B250" s="19" t="s">
        <v>333</v>
      </c>
      <c r="C250" s="19" t="s">
        <v>326</v>
      </c>
      <c r="D250" s="19"/>
      <c r="E250" s="19"/>
      <c r="F250" s="19"/>
      <c r="G250" s="1"/>
      <c r="H250" s="4">
        <v>52.870311074197126</v>
      </c>
      <c r="I250" s="3">
        <v>2.131460288511468</v>
      </c>
      <c r="J250" s="4">
        <v>12.953237410071942</v>
      </c>
      <c r="K250" s="24">
        <v>12.089096502221716</v>
      </c>
      <c r="L250" s="25">
        <v>0.18848643216080405</v>
      </c>
      <c r="M250" s="25">
        <v>3.538689977881452</v>
      </c>
      <c r="N250" s="25">
        <v>6.771590330788804</v>
      </c>
      <c r="O250" s="25">
        <v>3.34</v>
      </c>
      <c r="P250" s="3">
        <v>1.59</v>
      </c>
      <c r="Q250" s="3">
        <v>0.3618064968744557</v>
      </c>
      <c r="R250" s="5">
        <f t="shared" si="63"/>
        <v>95.83467851270775</v>
      </c>
      <c r="T250" s="4">
        <v>12.012</v>
      </c>
      <c r="U250" s="2"/>
      <c r="V250" s="2"/>
      <c r="W250" s="3">
        <f t="shared" si="53"/>
        <v>55.168245873738165</v>
      </c>
      <c r="X250" s="3">
        <f t="shared" si="54"/>
        <v>2.2241012560279367</v>
      </c>
      <c r="Y250" s="3">
        <f t="shared" si="55"/>
        <v>13.516231922616962</v>
      </c>
      <c r="Z250" s="3">
        <f t="shared" si="56"/>
        <v>12.614532327792691</v>
      </c>
      <c r="AA250" s="3">
        <f t="shared" si="57"/>
        <v>0.19667873371726352</v>
      </c>
      <c r="AB250" s="3">
        <f t="shared" si="58"/>
        <v>3.6924942336110815</v>
      </c>
      <c r="AC250" s="3">
        <f t="shared" si="59"/>
        <v>7.065908119982773</v>
      </c>
      <c r="AD250" s="3">
        <f t="shared" si="60"/>
        <v>3.4851684711991946</v>
      </c>
      <c r="AE250" s="3">
        <f t="shared" si="61"/>
        <v>1.6591071464690779</v>
      </c>
      <c r="AF250" s="3">
        <f t="shared" si="62"/>
        <v>0.37753191484487514</v>
      </c>
      <c r="AG250" s="3"/>
      <c r="AH250" s="4">
        <v>32.4215</v>
      </c>
      <c r="AJ250" s="7">
        <v>5.43</v>
      </c>
      <c r="AK250" s="4">
        <v>36.1165</v>
      </c>
      <c r="AM250" s="19"/>
      <c r="AO250" s="4"/>
      <c r="AQ250" s="7">
        <v>35.1</v>
      </c>
      <c r="AR250" s="3">
        <v>1.07</v>
      </c>
      <c r="AS250" s="7">
        <v>421.23676767676767</v>
      </c>
      <c r="AT250" s="7">
        <v>675</v>
      </c>
      <c r="AU250" s="7">
        <v>688</v>
      </c>
      <c r="AV250" s="7"/>
      <c r="AW250" s="7">
        <v>23.35</v>
      </c>
      <c r="AX250" s="4">
        <v>48.801</v>
      </c>
      <c r="AY250" s="4">
        <v>30.8</v>
      </c>
      <c r="AZ250" s="3">
        <v>7.115</v>
      </c>
      <c r="BA250" s="3">
        <v>2.113645</v>
      </c>
      <c r="BB250" s="3">
        <v>1.065</v>
      </c>
      <c r="BC250" s="3">
        <v>4.445</v>
      </c>
      <c r="BD250" s="3">
        <v>0.5575</v>
      </c>
      <c r="BE250" s="21"/>
      <c r="BF250" s="3">
        <v>5.62315</v>
      </c>
      <c r="BG250" s="3"/>
      <c r="BH250" s="3">
        <v>0.8915</v>
      </c>
      <c r="BI250" s="4"/>
      <c r="BJ250" s="3">
        <v>4.4986</v>
      </c>
      <c r="BK250" s="4">
        <v>2.1</v>
      </c>
      <c r="BL250" s="4"/>
    </row>
    <row r="251" spans="1:64" ht="12">
      <c r="A251" s="1" t="s">
        <v>156</v>
      </c>
      <c r="B251" s="19" t="s">
        <v>333</v>
      </c>
      <c r="C251" s="19" t="s">
        <v>326</v>
      </c>
      <c r="D251" s="19"/>
      <c r="E251" s="19"/>
      <c r="F251" s="19"/>
      <c r="G251" s="1"/>
      <c r="H251" s="4">
        <v>50.087663122923594</v>
      </c>
      <c r="I251" s="3">
        <v>1.7167417708372912</v>
      </c>
      <c r="J251" s="4">
        <v>14.348201438848921</v>
      </c>
      <c r="K251" s="24">
        <v>10.567392047396604</v>
      </c>
      <c r="L251" s="25">
        <v>0.1654586780054117</v>
      </c>
      <c r="M251" s="25">
        <v>5.135536151744391</v>
      </c>
      <c r="N251" s="25">
        <v>9.673700472555435</v>
      </c>
      <c r="O251" s="25">
        <v>3.16</v>
      </c>
      <c r="P251" s="3">
        <v>0.8</v>
      </c>
      <c r="Q251" s="3">
        <v>0.2556426186835943</v>
      </c>
      <c r="R251" s="5">
        <f t="shared" si="63"/>
        <v>95.91033630099524</v>
      </c>
      <c r="T251" s="4">
        <v>10.5</v>
      </c>
      <c r="U251" s="2"/>
      <c r="V251" s="2"/>
      <c r="W251" s="3">
        <f t="shared" si="53"/>
        <v>52.22342560215154</v>
      </c>
      <c r="X251" s="3">
        <f t="shared" si="54"/>
        <v>1.7899444804881548</v>
      </c>
      <c r="Y251" s="3">
        <f t="shared" si="55"/>
        <v>14.960015773294744</v>
      </c>
      <c r="Z251" s="3">
        <f t="shared" si="56"/>
        <v>11.017990818250261</v>
      </c>
      <c r="AA251" s="3">
        <f t="shared" si="57"/>
        <v>0.17251391704659758</v>
      </c>
      <c r="AB251" s="3">
        <f t="shared" si="58"/>
        <v>5.354517927689824</v>
      </c>
      <c r="AC251" s="3">
        <f t="shared" si="59"/>
        <v>10.08619179709315</v>
      </c>
      <c r="AD251" s="3">
        <f t="shared" si="60"/>
        <v>3.294743947183104</v>
      </c>
      <c r="AE251" s="3">
        <f t="shared" si="61"/>
        <v>0.8341123916919251</v>
      </c>
      <c r="AF251" s="3">
        <f t="shared" si="62"/>
        <v>0.26654334511069955</v>
      </c>
      <c r="AG251" s="3"/>
      <c r="AH251" s="4">
        <v>38.4</v>
      </c>
      <c r="AJ251" s="7">
        <v>150</v>
      </c>
      <c r="AK251" s="4">
        <v>41.335499999999996</v>
      </c>
      <c r="AM251" s="19"/>
      <c r="AO251" s="4"/>
      <c r="AQ251" s="7">
        <v>9.95</v>
      </c>
      <c r="AR251" s="3">
        <v>3.46625</v>
      </c>
      <c r="AS251" s="7">
        <v>580.213143939394</v>
      </c>
      <c r="AT251" s="7">
        <v>447.5</v>
      </c>
      <c r="AU251" s="7">
        <v>435</v>
      </c>
      <c r="AV251" s="7"/>
      <c r="AW251" s="7">
        <v>12.6</v>
      </c>
      <c r="AX251" s="4">
        <v>28.287999999999997</v>
      </c>
      <c r="AY251" s="4">
        <v>16.75</v>
      </c>
      <c r="AZ251" s="3">
        <v>4.8</v>
      </c>
      <c r="BA251" s="3">
        <v>1.62431</v>
      </c>
      <c r="BB251" s="3">
        <v>0.71793</v>
      </c>
      <c r="BC251" s="3">
        <v>3.055</v>
      </c>
      <c r="BD251" s="3">
        <v>0.403</v>
      </c>
      <c r="BE251" s="21"/>
      <c r="BF251" s="3">
        <v>3.5134999999999996</v>
      </c>
      <c r="BG251" s="3"/>
      <c r="BH251" s="3">
        <v>0.376</v>
      </c>
      <c r="BI251" s="4"/>
      <c r="BJ251" s="3">
        <v>1.528</v>
      </c>
      <c r="BK251" s="4">
        <v>1.25</v>
      </c>
      <c r="BL251" s="4"/>
    </row>
    <row r="252" spans="1:64" ht="12">
      <c r="A252" s="1" t="s">
        <v>157</v>
      </c>
      <c r="B252" s="19" t="s">
        <v>333</v>
      </c>
      <c r="C252" s="19" t="s">
        <v>326</v>
      </c>
      <c r="D252" s="19"/>
      <c r="E252" s="19"/>
      <c r="F252" s="19"/>
      <c r="G252" s="1"/>
      <c r="H252" s="4">
        <v>52.58245094130675</v>
      </c>
      <c r="I252" s="3">
        <v>2.073592588370885</v>
      </c>
      <c r="J252" s="4">
        <v>12.953237410071942</v>
      </c>
      <c r="K252" s="24">
        <v>12.342713911359233</v>
      </c>
      <c r="L252" s="25">
        <v>0.20895554696559723</v>
      </c>
      <c r="M252" s="25">
        <v>3.587975353617963</v>
      </c>
      <c r="N252" s="25">
        <v>7.38396219556525</v>
      </c>
      <c r="O252" s="25">
        <v>2.92</v>
      </c>
      <c r="P252" s="3">
        <v>1.56</v>
      </c>
      <c r="Q252" s="3">
        <v>0.33377923303206836</v>
      </c>
      <c r="R252" s="5">
        <f t="shared" si="63"/>
        <v>95.94666718028971</v>
      </c>
      <c r="T252" s="4">
        <v>12.103000000000002</v>
      </c>
      <c r="U252" s="2"/>
      <c r="V252" s="2"/>
      <c r="W252" s="3">
        <f t="shared" si="53"/>
        <v>54.8038326776907</v>
      </c>
      <c r="X252" s="3">
        <f t="shared" si="54"/>
        <v>2.161192930729398</v>
      </c>
      <c r="Y252" s="3">
        <f t="shared" si="55"/>
        <v>13.500455816492313</v>
      </c>
      <c r="Z252" s="3">
        <f t="shared" si="56"/>
        <v>12.864140333469335</v>
      </c>
      <c r="AA252" s="3">
        <f t="shared" si="57"/>
        <v>0.21778301748924417</v>
      </c>
      <c r="AB252" s="3">
        <f t="shared" si="58"/>
        <v>3.7395518354753645</v>
      </c>
      <c r="AC252" s="3">
        <f t="shared" si="59"/>
        <v>7.695902747398541</v>
      </c>
      <c r="AD252" s="3">
        <f t="shared" si="60"/>
        <v>3.0433574044975837</v>
      </c>
      <c r="AE252" s="3">
        <f t="shared" si="61"/>
        <v>1.6259032708959695</v>
      </c>
      <c r="AF252" s="3">
        <f t="shared" si="62"/>
        <v>0.34787996586153075</v>
      </c>
      <c r="AG252" s="3"/>
      <c r="AH252" s="4">
        <v>32.736000000000004</v>
      </c>
      <c r="AJ252" s="7">
        <v>8.28</v>
      </c>
      <c r="AK252" s="4">
        <v>35.422</v>
      </c>
      <c r="AM252" s="19"/>
      <c r="AO252" s="4"/>
      <c r="AQ252" s="7">
        <v>35.9</v>
      </c>
      <c r="AR252" s="3">
        <v>14.175</v>
      </c>
      <c r="AS252" s="7">
        <v>476.92912878787877</v>
      </c>
      <c r="AT252" s="7">
        <v>615</v>
      </c>
      <c r="AU252" s="7">
        <v>632</v>
      </c>
      <c r="AV252" s="7"/>
      <c r="AW252" s="7">
        <v>22.6</v>
      </c>
      <c r="AX252" s="4">
        <v>46.812</v>
      </c>
      <c r="AY252" s="4">
        <v>26.7</v>
      </c>
      <c r="AZ252" s="3">
        <v>6.83</v>
      </c>
      <c r="BA252" s="3">
        <v>1.9264299999999999</v>
      </c>
      <c r="BB252" s="3">
        <v>0.9393</v>
      </c>
      <c r="BC252" s="3">
        <v>4.89</v>
      </c>
      <c r="BD252" s="3">
        <v>0.555</v>
      </c>
      <c r="BE252" s="21"/>
      <c r="BF252" s="3">
        <v>4.9883</v>
      </c>
      <c r="BG252" s="3"/>
      <c r="BH252" s="3">
        <v>0.749</v>
      </c>
      <c r="BI252" s="4"/>
      <c r="BJ252" s="3">
        <v>4.2504</v>
      </c>
      <c r="BK252" s="4">
        <v>1.6</v>
      </c>
      <c r="BL252" s="4"/>
    </row>
    <row r="253" spans="1:64" ht="12">
      <c r="A253" s="1" t="s">
        <v>158</v>
      </c>
      <c r="B253" s="19" t="s">
        <v>333</v>
      </c>
      <c r="C253" s="19" t="s">
        <v>326</v>
      </c>
      <c r="D253" s="19"/>
      <c r="E253" s="19"/>
      <c r="F253" s="19"/>
      <c r="G253" s="1"/>
      <c r="H253" s="4">
        <v>53.25412458471761</v>
      </c>
      <c r="I253" s="3">
        <v>2.1411049052015656</v>
      </c>
      <c r="J253" s="4">
        <v>12.853597122302158</v>
      </c>
      <c r="K253" s="4">
        <v>11.243705138429988</v>
      </c>
      <c r="L253" s="3">
        <v>0.17739899497487438</v>
      </c>
      <c r="M253" s="3">
        <v>3.026122070221743</v>
      </c>
      <c r="N253" s="3">
        <v>6.585216284987277</v>
      </c>
      <c r="O253" s="3">
        <v>3.2</v>
      </c>
      <c r="P253" s="3">
        <v>1.78</v>
      </c>
      <c r="Q253" s="3">
        <v>0.39238169379342386</v>
      </c>
      <c r="R253" s="5">
        <f t="shared" si="63"/>
        <v>94.65365079462866</v>
      </c>
      <c r="T253" s="4">
        <v>10.92</v>
      </c>
      <c r="U253" s="2"/>
      <c r="V253" s="2"/>
      <c r="W253" s="3">
        <f t="shared" si="53"/>
        <v>56.26209252114725</v>
      </c>
      <c r="X253" s="3">
        <f t="shared" si="54"/>
        <v>2.2620415453886196</v>
      </c>
      <c r="Y253" s="3">
        <f t="shared" si="55"/>
        <v>13.579610521511512</v>
      </c>
      <c r="Z253" s="3">
        <f t="shared" si="56"/>
        <v>11.878786548683273</v>
      </c>
      <c r="AA253" s="3">
        <f t="shared" si="57"/>
        <v>0.18741907310028585</v>
      </c>
      <c r="AB253" s="3">
        <f t="shared" si="58"/>
        <v>3.1970473878366956</v>
      </c>
      <c r="AC253" s="3">
        <f t="shared" si="59"/>
        <v>6.95717093815569</v>
      </c>
      <c r="AD253" s="3">
        <f t="shared" si="60"/>
        <v>3.380746514408709</v>
      </c>
      <c r="AE253" s="3">
        <f t="shared" si="61"/>
        <v>1.8805402486398444</v>
      </c>
      <c r="AF253" s="3">
        <f t="shared" si="62"/>
        <v>0.4145447011280948</v>
      </c>
      <c r="AG253" s="3"/>
      <c r="AH253" s="4">
        <v>27.342</v>
      </c>
      <c r="AJ253" s="7">
        <v>8.5</v>
      </c>
      <c r="AK253" s="4">
        <v>30.349</v>
      </c>
      <c r="AM253" s="19"/>
      <c r="AO253" s="4"/>
      <c r="AQ253" s="7">
        <v>75.6</v>
      </c>
      <c r="AR253" s="3">
        <v>20.7</v>
      </c>
      <c r="AS253" s="7">
        <v>568.0620833333332</v>
      </c>
      <c r="AT253" s="7">
        <v>910</v>
      </c>
      <c r="AU253" s="21">
        <v>867</v>
      </c>
      <c r="AW253" s="7">
        <v>28</v>
      </c>
      <c r="AX253" s="4">
        <v>58.56199999999999</v>
      </c>
      <c r="AY253" s="4">
        <v>33.7</v>
      </c>
      <c r="AZ253" s="3">
        <v>7.2</v>
      </c>
      <c r="BA253" s="3">
        <v>2.0086000000000004</v>
      </c>
      <c r="BB253" s="3">
        <v>1.1625</v>
      </c>
      <c r="BC253" s="3">
        <v>4.84</v>
      </c>
      <c r="BD253" s="3">
        <v>0.499</v>
      </c>
      <c r="BE253" s="21"/>
      <c r="BF253" s="3">
        <v>5.5942</v>
      </c>
      <c r="BG253" s="3"/>
      <c r="BH253" s="3">
        <v>0.859</v>
      </c>
      <c r="BI253" s="4"/>
      <c r="BJ253" s="3">
        <v>6.5964</v>
      </c>
      <c r="BK253" s="4">
        <v>2.1</v>
      </c>
      <c r="BL253" s="4"/>
    </row>
    <row r="254" spans="1:64" ht="12">
      <c r="A254" s="1" t="s">
        <v>159</v>
      </c>
      <c r="B254" s="19" t="s">
        <v>333</v>
      </c>
      <c r="C254" s="19" t="s">
        <v>326</v>
      </c>
      <c r="D254" s="19"/>
      <c r="E254" s="19"/>
      <c r="F254" s="19"/>
      <c r="G254" s="31"/>
      <c r="H254" s="4">
        <v>52.58245094130675</v>
      </c>
      <c r="I254" s="3">
        <v>2.1411049052015656</v>
      </c>
      <c r="J254" s="4">
        <v>13.15251798561151</v>
      </c>
      <c r="K254" s="4">
        <v>13</v>
      </c>
      <c r="L254" s="3">
        <v>0.1842220332431388</v>
      </c>
      <c r="M254" s="3">
        <v>3.7358314808274944</v>
      </c>
      <c r="N254" s="3">
        <v>7.4815866957470005</v>
      </c>
      <c r="O254" s="3">
        <v>2.98</v>
      </c>
      <c r="P254" s="3">
        <v>1.44</v>
      </c>
      <c r="Q254" s="3">
        <v>0.3550120086702406</v>
      </c>
      <c r="R254" s="5">
        <f t="shared" si="63"/>
        <v>97.05272605060772</v>
      </c>
      <c r="T254" s="4">
        <v>13</v>
      </c>
      <c r="U254" s="2"/>
      <c r="V254" s="2"/>
      <c r="W254" s="3">
        <f t="shared" si="53"/>
        <v>54.17926222277143</v>
      </c>
      <c r="X254" s="3">
        <f t="shared" si="54"/>
        <v>2.206125466362579</v>
      </c>
      <c r="Y254" s="3">
        <f t="shared" si="55"/>
        <v>13.55193050296515</v>
      </c>
      <c r="Z254" s="3">
        <f t="shared" si="56"/>
        <v>13.394780887680794</v>
      </c>
      <c r="AA254" s="3">
        <f t="shared" si="57"/>
        <v>0.1898164438442224</v>
      </c>
      <c r="AB254" s="3">
        <f t="shared" si="58"/>
        <v>3.8492803168449505</v>
      </c>
      <c r="AC254" s="3">
        <f t="shared" si="59"/>
        <v>7.708785729362985</v>
      </c>
      <c r="AD254" s="3">
        <f t="shared" si="60"/>
        <v>3.0704959265606737</v>
      </c>
      <c r="AE254" s="3">
        <f t="shared" si="61"/>
        <v>1.4837295752507953</v>
      </c>
      <c r="AF254" s="3">
        <f t="shared" si="62"/>
        <v>0.3657929283564082</v>
      </c>
      <c r="AG254" s="3"/>
      <c r="AH254" s="4">
        <v>34.3</v>
      </c>
      <c r="AJ254" s="7">
        <v>12.6</v>
      </c>
      <c r="AK254" s="4">
        <v>38.3</v>
      </c>
      <c r="AM254" s="19"/>
      <c r="AO254" s="4"/>
      <c r="AQ254" s="7">
        <v>27</v>
      </c>
      <c r="AR254" s="3">
        <v>1.46</v>
      </c>
      <c r="AS254" s="7">
        <v>491</v>
      </c>
      <c r="AT254" s="7">
        <v>575</v>
      </c>
      <c r="AU254" s="21">
        <v>631</v>
      </c>
      <c r="AW254" s="7">
        <v>20.2</v>
      </c>
      <c r="AX254" s="4">
        <v>43.8</v>
      </c>
      <c r="AY254" s="4">
        <v>25.9</v>
      </c>
      <c r="AZ254" s="3">
        <v>6.22</v>
      </c>
      <c r="BA254" s="3">
        <v>1.88</v>
      </c>
      <c r="BB254" s="3">
        <v>1.04</v>
      </c>
      <c r="BC254" s="3">
        <v>3.64</v>
      </c>
      <c r="BD254" s="3">
        <v>0.5</v>
      </c>
      <c r="BE254" s="21"/>
      <c r="BF254" s="3">
        <v>4.72</v>
      </c>
      <c r="BG254" s="3"/>
      <c r="BH254" s="3">
        <v>0.7</v>
      </c>
      <c r="BI254" s="4"/>
      <c r="BJ254" s="3">
        <v>3.66</v>
      </c>
      <c r="BK254" s="4">
        <v>1.1</v>
      </c>
      <c r="BL254" s="4"/>
    </row>
    <row r="255" spans="1:64" ht="12">
      <c r="A255" s="1" t="s">
        <v>160</v>
      </c>
      <c r="B255" s="19" t="s">
        <v>333</v>
      </c>
      <c r="C255" s="19" t="s">
        <v>326</v>
      </c>
      <c r="D255" s="19"/>
      <c r="E255" s="19"/>
      <c r="F255" s="19"/>
      <c r="G255" s="31"/>
      <c r="H255" s="4">
        <v>52.03272380952381</v>
      </c>
      <c r="I255" s="3">
        <v>2.020530035335689</v>
      </c>
      <c r="J255" s="4">
        <v>13.005755395683453</v>
      </c>
      <c r="K255" s="4">
        <v>12.5</v>
      </c>
      <c r="L255" s="3">
        <v>0.19839195979899496</v>
      </c>
      <c r="M255" s="3">
        <v>3.325603799185889</v>
      </c>
      <c r="N255" s="3">
        <v>7.466564885496183</v>
      </c>
      <c r="O255" s="3">
        <v>2.88</v>
      </c>
      <c r="P255" s="3">
        <v>1.63</v>
      </c>
      <c r="Q255" s="3">
        <v>0.3332944785276074</v>
      </c>
      <c r="R255" s="5">
        <f>SUM(H255:Q255)</f>
        <v>95.39286436355161</v>
      </c>
      <c r="T255" s="4">
        <v>12.5</v>
      </c>
      <c r="U255" s="2"/>
      <c r="V255" s="2"/>
      <c r="W255" s="3">
        <f t="shared" si="53"/>
        <v>54.54571907100092</v>
      </c>
      <c r="X255" s="3">
        <f t="shared" si="54"/>
        <v>2.1181144405468837</v>
      </c>
      <c r="Y255" s="3">
        <f t="shared" si="55"/>
        <v>13.633887065302114</v>
      </c>
      <c r="Z255" s="3">
        <f t="shared" si="56"/>
        <v>13.103705485099251</v>
      </c>
      <c r="AA255" s="3">
        <f t="shared" si="57"/>
        <v>0.20797358494541443</v>
      </c>
      <c r="AB255" s="3">
        <f t="shared" si="58"/>
        <v>3.486218619572723</v>
      </c>
      <c r="AC255" s="3">
        <f t="shared" si="59"/>
        <v>7.827173379594063</v>
      </c>
      <c r="AD255" s="3">
        <f t="shared" si="60"/>
        <v>3.019093743766867</v>
      </c>
      <c r="AE255" s="3">
        <f t="shared" si="61"/>
        <v>1.7087231952569422</v>
      </c>
      <c r="AF255" s="3">
        <f t="shared" si="62"/>
        <v>0.34939141491484027</v>
      </c>
      <c r="AG255" s="3"/>
      <c r="AH255" s="4">
        <v>33.7</v>
      </c>
      <c r="AJ255" s="7">
        <v>10.8</v>
      </c>
      <c r="AK255" s="4">
        <v>37.5</v>
      </c>
      <c r="AM255" s="19"/>
      <c r="AO255" s="4"/>
      <c r="AQ255" s="7">
        <v>82</v>
      </c>
      <c r="AR255" s="3">
        <v>33.3</v>
      </c>
      <c r="AS255" s="7">
        <v>591</v>
      </c>
      <c r="AT255" s="7">
        <v>915</v>
      </c>
      <c r="AU255" s="21">
        <v>847</v>
      </c>
      <c r="AW255" s="7">
        <v>21.5</v>
      </c>
      <c r="AX255" s="4">
        <v>47.6</v>
      </c>
      <c r="AY255" s="4">
        <v>26.1</v>
      </c>
      <c r="AZ255" s="3">
        <v>6.35</v>
      </c>
      <c r="BA255" s="3">
        <v>1.95</v>
      </c>
      <c r="BB255" s="3">
        <v>1.17</v>
      </c>
      <c r="BC255" s="3">
        <v>3.76</v>
      </c>
      <c r="BD255" s="3">
        <v>0.47</v>
      </c>
      <c r="BE255" s="21"/>
      <c r="BF255" s="3">
        <v>4.75</v>
      </c>
      <c r="BG255" s="3"/>
      <c r="BH255" s="3">
        <v>0.75</v>
      </c>
      <c r="BI255" s="4"/>
      <c r="BJ255" s="3">
        <v>4.83</v>
      </c>
      <c r="BK255" s="4">
        <v>1.7</v>
      </c>
      <c r="BL255" s="4"/>
    </row>
    <row r="256" spans="8:59" ht="12">
      <c r="H256" s="4"/>
      <c r="I256" s="3"/>
      <c r="J256" s="4"/>
      <c r="K256" s="4"/>
      <c r="L256" s="3"/>
      <c r="M256" s="3"/>
      <c r="N256" s="3"/>
      <c r="P256" s="3"/>
      <c r="Q256" s="3"/>
      <c r="R256" s="5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I256" s="21"/>
      <c r="AJ256" s="21"/>
      <c r="AM256" s="21"/>
      <c r="AN256" s="21"/>
      <c r="AP256" s="21"/>
      <c r="AQ256" s="21"/>
      <c r="AR256" s="5"/>
      <c r="AS256" s="7"/>
      <c r="AT256" s="7"/>
      <c r="BE256" s="7"/>
      <c r="BG256" s="5"/>
    </row>
    <row r="257" ht="12">
      <c r="A257" s="6" t="s">
        <v>335</v>
      </c>
    </row>
    <row r="258" ht="12">
      <c r="A258" s="6" t="s">
        <v>336</v>
      </c>
    </row>
    <row r="259" ht="12">
      <c r="A259" s="6" t="s">
        <v>337</v>
      </c>
    </row>
    <row r="260" ht="12">
      <c r="A260" s="6" t="s">
        <v>338</v>
      </c>
    </row>
    <row r="261" ht="12">
      <c r="A261" s="6" t="s">
        <v>339</v>
      </c>
    </row>
    <row r="262" ht="12">
      <c r="A262" s="6" t="s">
        <v>340</v>
      </c>
    </row>
    <row r="263" ht="12">
      <c r="A263" s="6" t="s">
        <v>341</v>
      </c>
    </row>
    <row r="265" ht="12">
      <c r="A265" s="6" t="s">
        <v>342</v>
      </c>
    </row>
    <row r="267" ht="12">
      <c r="A267" s="6" t="s">
        <v>343</v>
      </c>
    </row>
    <row r="268" ht="12">
      <c r="A268" s="6" t="s">
        <v>344</v>
      </c>
    </row>
    <row r="269" ht="12">
      <c r="A269" s="6" t="s">
        <v>345</v>
      </c>
    </row>
    <row r="270" ht="12">
      <c r="A270" s="6" t="s">
        <v>346</v>
      </c>
    </row>
    <row r="271" ht="12">
      <c r="A271" s="6" t="s">
        <v>347</v>
      </c>
    </row>
    <row r="272" ht="12">
      <c r="A272" s="6" t="s">
        <v>348</v>
      </c>
    </row>
    <row r="273" ht="12">
      <c r="A273" s="6" t="s">
        <v>349</v>
      </c>
    </row>
    <row r="274" ht="12">
      <c r="A274" s="6" t="s">
        <v>350</v>
      </c>
    </row>
    <row r="275" ht="12">
      <c r="A275" s="6" t="s">
        <v>351</v>
      </c>
    </row>
    <row r="276" ht="12">
      <c r="A276" s="6" t="s">
        <v>352</v>
      </c>
    </row>
    <row r="277" ht="12">
      <c r="A277" s="6" t="s">
        <v>353</v>
      </c>
    </row>
    <row r="278" ht="12">
      <c r="A278" s="6" t="s">
        <v>354</v>
      </c>
    </row>
    <row r="279" ht="12">
      <c r="A279" s="6" t="s">
        <v>355</v>
      </c>
    </row>
    <row r="280" ht="12">
      <c r="A280" s="6" t="s">
        <v>356</v>
      </c>
    </row>
    <row r="281" ht="12">
      <c r="A281" s="6" t="s">
        <v>357</v>
      </c>
    </row>
    <row r="282" ht="12">
      <c r="A282" s="6" t="s">
        <v>358</v>
      </c>
    </row>
  </sheetData>
  <printOptions gridLines="1"/>
  <pageMargins left="1.26" right="0.52" top="1.27" bottom="0.83" header="0.5" footer="0.5"/>
  <pageSetup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petcovih</cp:lastModifiedBy>
  <cp:lastPrinted>2002-11-11T18:36:00Z</cp:lastPrinted>
  <dcterms:created xsi:type="dcterms:W3CDTF">2002-10-15T23:53:53Z</dcterms:created>
  <dcterms:modified xsi:type="dcterms:W3CDTF">2004-07-15T02:58:04Z</dcterms:modified>
  <cp:category/>
  <cp:version/>
  <cp:contentType/>
  <cp:contentStatus/>
</cp:coreProperties>
</file>