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10995" activeTab="1"/>
  </bookViews>
  <sheets>
    <sheet name="Control" sheetId="1" r:id="rId1"/>
    <sheet name="Stud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<sst xmlns="http://schemas.openxmlformats.org/spreadsheetml/2006/main" count="291" uniqueCount="280">
  <si>
    <t>group</t>
  </si>
  <si>
    <t>% Premasol</t>
  </si>
  <si>
    <t>% Trophamine</t>
  </si>
  <si>
    <t>CaCl2</t>
  </si>
  <si>
    <t>KPhos</t>
  </si>
  <si>
    <t>NaPhos</t>
  </si>
  <si>
    <t>SizeZeta</t>
  </si>
  <si>
    <t>SizeMicro</t>
  </si>
  <si>
    <t>CntMicro</t>
  </si>
  <si>
    <t>PDI</t>
  </si>
  <si>
    <t>PPT</t>
  </si>
  <si>
    <t>A16</t>
  </si>
  <si>
    <t>B18</t>
  </si>
  <si>
    <t>O12</t>
  </si>
  <si>
    <t>C26</t>
  </si>
  <si>
    <t>P12</t>
  </si>
  <si>
    <t>D24</t>
  </si>
  <si>
    <t>Q13</t>
  </si>
  <si>
    <t>E25</t>
  </si>
  <si>
    <t>R13</t>
  </si>
  <si>
    <t>F23</t>
  </si>
  <si>
    <t>S13</t>
  </si>
  <si>
    <t>G21</t>
  </si>
  <si>
    <t>T11</t>
  </si>
  <si>
    <t>H21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</si>
  <si>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</si>
  <si>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</si>
  <si>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</si>
  <si>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</si>
  <si>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</si>
  <si>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</si>
  <si>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</si>
  <si>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</si>
  <si>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</si>
  <si>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</si>
  <si>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</si>
  <si>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</si>
  <si>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</si>
  <si>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</si>
  <si>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</si>
  <si>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</si>
  <si>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</si>
  <si>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</si>
  <si>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</si>
  <si>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</si>
  <si>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</si>
  <si>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</si>
  <si>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</si>
  <si>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</si>
  <si>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</si>
  <si>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</si>
  <si>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V1</t>
  </si>
  <si>
    <t>V2</t>
  </si>
  <si>
    <t>B12</t>
  </si>
  <si>
    <t>B13</t>
  </si>
  <si>
    <t>B14</t>
  </si>
  <si>
    <t>B16</t>
  </si>
  <si>
    <t>B17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</si>
  <si>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</si>
  <si>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</si>
  <si>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</si>
  <si>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</si>
  <si>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</si>
  <si>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</si>
  <si>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</si>
  <si>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</si>
  <si>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</si>
  <si>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</si>
  <si>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</si>
  <si>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</si>
  <si>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</si>
  <si>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</si>
  <si>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</si>
  <si>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</si>
  <si>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</si>
  <si>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</si>
  <si>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</si>
  <si>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</si>
  <si>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</si>
  <si>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</si>
  <si>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</si>
  <si>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</si>
  <si>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</si>
  <si>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V3</t>
  </si>
  <si>
    <t>V4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</si>
  <si>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</si>
  <si>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</si>
  <si>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</si>
  <si>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</si>
  <si>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</si>
  <si>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</si>
  <si>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</si>
  <si>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</si>
  <si>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</si>
  <si>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</si>
  <si>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</si>
  <si>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</si>
  <si>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</si>
  <si>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</si>
  <si>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</si>
  <si>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</si>
  <si>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</si>
  <si>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</si>
  <si>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</si>
  <si>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</si>
  <si>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</si>
  <si>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</si>
  <si>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</si>
  <si>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</si>
  <si>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</si>
  <si>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</si>
  <si>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</si>
  <si>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</si>
  <si>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</si>
  <si>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</si>
  <si>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</si>
  <si>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</si>
  <si>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</si>
  <si>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V5</t>
  </si>
  <si>
    <t>V6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</si>
  <si>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</si>
  <si>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</si>
  <si>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</si>
  <si>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</si>
  <si>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</si>
  <si>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</si>
  <si>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</si>
  <si>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</si>
  <si>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</si>
  <si>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</si>
  <si>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</si>
  <si>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</si>
  <si>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</si>
  <si>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</si>
  <si>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</si>
  <si>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</si>
  <si>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</si>
  <si>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</si>
  <si>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</si>
  <si>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</si>
  <si>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</si>
  <si>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</si>
  <si>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</si>
  <si>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</si>
  <si>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</si>
  <si>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</si>
  <si>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</si>
  <si>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</si>
  <si>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</si>
  <si>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</si>
  <si>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</si>
  <si>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</si>
  <si>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</si>
  <si>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</si>
  <si>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V7</t>
  </si>
  <si>
    <t>V8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</si>
  <si>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</si>
  <si>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</si>
  <si>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</si>
  <si>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</si>
  <si>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</si>
  <si>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</si>
  <si>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</si>
  <si>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</si>
  <si>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</si>
  <si>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</si>
  <si>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</si>
  <si>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</si>
  <si>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</si>
  <si>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</si>
  <si>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</si>
  <si>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</si>
  <si>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</si>
  <si>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</si>
  <si>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</si>
  <si>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</si>
  <si>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</si>
  <si>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</si>
  <si>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</si>
  <si>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</si>
  <si>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</si>
  <si>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</si>
  <si>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</si>
  <si>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</si>
  <si>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</si>
  <si>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</si>
  <si>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</si>
  <si>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</si>
  <si>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</si>
  <si>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</si>
  <si>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V9</t>
  </si>
  <si>
    <t>V10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</si>
  <si>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</si>
  <si>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</si>
  <si>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</si>
  <si>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</si>
  <si>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</si>
  <si>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</si>
  <si>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</si>
  <si>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</si>
  <si>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</si>
  <si>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</si>
  <si>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</si>
  <si>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</si>
  <si>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</si>
  <si>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</si>
  <si>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</si>
  <si>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</si>
  <si>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</si>
  <si>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</si>
  <si>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</si>
  <si>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</si>
  <si>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</si>
  <si>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</si>
  <si>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</si>
  <si>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</si>
  <si>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</si>
  <si>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</si>
  <si>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</si>
  <si>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</si>
  <si>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</si>
  <si>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</si>
  <si>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</si>
  <si>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</si>
  <si>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</si>
  <si>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G1</t>
  </si>
  <si>
    <t>G2</t>
  </si>
  <si>
    <t>G3</t>
  </si>
  <si>
    <t>G4</t>
  </si>
  <si>
    <t>G5</t>
  </si>
  <si>
    <t>G6</t>
  </si>
  <si>
    <t>G7</t>
  </si>
  <si>
    <t>G8</t>
  </si>
  <si>
    <t>V11</t>
  </si>
  <si>
    <t>V12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</si>
  <si>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</si>
  <si>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</si>
  <si>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</si>
  <si>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</si>
  <si>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</si>
  <si>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</si>
  <si>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</si>
  <si>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</si>
  <si>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</si>
  <si>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</si>
  <si>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</si>
  <si>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</si>
  <si>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</si>
  <si>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</si>
  <si>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</si>
  <si>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</si>
  <si>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</si>
  <si>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</si>
  <si>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</si>
  <si>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</si>
  <si>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</si>
  <si>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</si>
  <si>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H1</t>
  </si>
  <si>
    <t>H2</t>
  </si>
  <si>
    <t>H3</t>
  </si>
  <si>
    <t>H4</t>
  </si>
  <si>
    <t>H5</t>
  </si>
  <si>
    <t>H6</t>
  </si>
  <si>
    <t>H7</t>
  </si>
  <si>
    <t>H8</t>
  </si>
  <si>
    <t>V13</t>
  </si>
  <si>
    <t>V14</t>
  </si>
  <si>
    <t>V15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</si>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</sst>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2" fontId="35" fillId="0" borderId="0" xfId="0" applyNumberFormat="1" applyFont="1" applyAlignment="1">
      <alignment/>
    </xf>
    <xf numFmtId="0" fontId="35" fillId="0" borderId="0" xfId="0" applyFont="1" applyAlignment="1">
      <alignment/>
    </xf>
    <xf numFmtId="164" fontId="35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1" ht="15.75">
      <c r="A1" t="s">
        <v>0</v>
      </c>
      <c r="B1" s="1" t="s">
        <v>1</v>
      </c>
      <c r="C1" s="1" t="s">
        <v>2</v>
      </c>
      <c r="D1" t="s">
        <v>3</v>
      </c>
      <c r="E1" t="s">
        <v>4</v>
      </c>
      <c r="F1" s="2" t="s">
        <v>5</v>
      </c>
      <c r="G1" s="2" t="s">
        <v>6</v>
      </c>
      <c r="H1" t="s">
        <v>7</v>
      </c>
      <c r="I1" s="2" t="s">
        <v>8</v>
      </c>
      <c r="J1" s="3" t="s">
        <v>9</v>
      </c>
      <c r="K1" s="2" t="s">
        <v>10</v>
      </c>
    </row>
    <row r="2" spans="1:11" ht="15">
      <c r="A2" t="s">
        <v>11</v>
      </c>
      <c r="B2" s="4"/>
      <c r="C2" s="4">
        <v>1</v>
      </c>
      <c r="G2">
        <v>62</v>
      </c>
      <c r="H2">
        <v>400</v>
      </c>
      <c r="I2">
        <v>19</v>
      </c>
      <c r="J2" s="5">
        <v>0.52</v>
      </c>
      <c r="K2">
        <v>0</v>
      </c>
    </row>
    <row r="3" spans="1:11" ht="15">
      <c r="A3" t="s">
        <v>12</v>
      </c>
      <c r="B3" s="4"/>
      <c r="C3" s="4">
        <v>1.5</v>
      </c>
      <c r="G3">
        <v>230</v>
      </c>
      <c r="H3">
        <v>391</v>
      </c>
      <c r="I3">
        <v>25</v>
      </c>
      <c r="J3" s="5">
        <v>0.381</v>
      </c>
      <c r="K3">
        <v>0</v>
      </c>
    </row>
    <row r="4" spans="1:11" ht="15">
      <c r="A4" t="s">
        <v>13</v>
      </c>
      <c r="B4" s="4">
        <v>1.5</v>
      </c>
      <c r="C4" s="4"/>
      <c r="G4">
        <v>49</v>
      </c>
      <c r="H4">
        <v>151</v>
      </c>
      <c r="I4">
        <v>194</v>
      </c>
      <c r="J4" s="5">
        <v>0.483</v>
      </c>
      <c r="K4">
        <v>0</v>
      </c>
    </row>
    <row r="5" spans="1:11" ht="15">
      <c r="A5" t="s">
        <v>14</v>
      </c>
      <c r="B5" s="4"/>
      <c r="C5" s="4">
        <v>2</v>
      </c>
      <c r="G5">
        <v>312</v>
      </c>
      <c r="H5">
        <v>225</v>
      </c>
      <c r="I5">
        <v>65</v>
      </c>
      <c r="J5" s="5">
        <v>0.417</v>
      </c>
      <c r="K5">
        <v>0</v>
      </c>
    </row>
    <row r="6" spans="1:11" ht="15">
      <c r="A6" t="s">
        <v>15</v>
      </c>
      <c r="B6" s="4">
        <v>2</v>
      </c>
      <c r="C6" s="4"/>
      <c r="G6">
        <v>1204</v>
      </c>
      <c r="H6">
        <v>287</v>
      </c>
      <c r="I6">
        <v>277</v>
      </c>
      <c r="J6" s="5">
        <v>0.495</v>
      </c>
      <c r="K6">
        <v>0</v>
      </c>
    </row>
    <row r="7" spans="1:11" ht="15">
      <c r="A7" t="s">
        <v>16</v>
      </c>
      <c r="B7" s="4"/>
      <c r="C7" s="4">
        <v>2.5</v>
      </c>
      <c r="G7">
        <v>403</v>
      </c>
      <c r="H7">
        <v>336</v>
      </c>
      <c r="I7">
        <v>215</v>
      </c>
      <c r="J7" s="5">
        <v>0.717</v>
      </c>
      <c r="K7">
        <v>0</v>
      </c>
    </row>
    <row r="8" spans="1:11" ht="15">
      <c r="A8" t="s">
        <v>17</v>
      </c>
      <c r="B8">
        <v>2.5</v>
      </c>
      <c r="G8">
        <v>95</v>
      </c>
      <c r="H8">
        <v>204</v>
      </c>
      <c r="I8">
        <v>87</v>
      </c>
      <c r="J8" s="5">
        <v>0.179</v>
      </c>
      <c r="K8">
        <v>0</v>
      </c>
    </row>
    <row r="9" spans="1:11" ht="15">
      <c r="A9" t="s">
        <v>18</v>
      </c>
      <c r="B9" s="4"/>
      <c r="C9" s="4">
        <v>2.8</v>
      </c>
      <c r="G9">
        <v>175</v>
      </c>
      <c r="H9">
        <v>234</v>
      </c>
      <c r="I9">
        <v>250</v>
      </c>
      <c r="J9" s="5">
        <v>0.5</v>
      </c>
      <c r="K9">
        <v>0</v>
      </c>
    </row>
    <row r="10" spans="1:11" ht="15">
      <c r="A10" t="s">
        <v>19</v>
      </c>
      <c r="B10" s="4">
        <v>2.8</v>
      </c>
      <c r="C10" s="4"/>
      <c r="G10">
        <v>79</v>
      </c>
      <c r="H10">
        <v>306</v>
      </c>
      <c r="I10">
        <v>140</v>
      </c>
      <c r="J10" s="5">
        <v>0.312</v>
      </c>
      <c r="K10">
        <v>0</v>
      </c>
    </row>
    <row r="11" spans="1:11" ht="15">
      <c r="A11" t="s">
        <v>20</v>
      </c>
      <c r="B11" s="4"/>
      <c r="C11" s="4">
        <v>3</v>
      </c>
      <c r="G11">
        <v>254</v>
      </c>
      <c r="H11">
        <v>177</v>
      </c>
      <c r="I11">
        <v>457</v>
      </c>
      <c r="J11" s="5">
        <v>0.38</v>
      </c>
      <c r="K11">
        <v>0</v>
      </c>
    </row>
    <row r="12" spans="1:11" ht="15">
      <c r="A12" t="s">
        <v>21</v>
      </c>
      <c r="B12" s="4">
        <v>3</v>
      </c>
      <c r="C12" s="4"/>
      <c r="G12">
        <v>774</v>
      </c>
      <c r="H12">
        <v>321</v>
      </c>
      <c r="I12">
        <v>106</v>
      </c>
      <c r="J12" s="5">
        <v>0.692</v>
      </c>
      <c r="K12">
        <v>0</v>
      </c>
    </row>
    <row r="13" spans="1:11" ht="15">
      <c r="A13" t="s">
        <v>22</v>
      </c>
      <c r="B13" s="4"/>
      <c r="C13" s="4">
        <v>3.5</v>
      </c>
      <c r="G13">
        <v>157</v>
      </c>
      <c r="H13">
        <v>196</v>
      </c>
      <c r="I13">
        <v>435</v>
      </c>
      <c r="J13" s="5">
        <v>0.259</v>
      </c>
      <c r="K13">
        <v>0</v>
      </c>
    </row>
    <row r="14" spans="1:11" ht="15">
      <c r="A14" t="s">
        <v>23</v>
      </c>
      <c r="B14" s="4">
        <v>3.5</v>
      </c>
      <c r="C14" s="4"/>
      <c r="G14">
        <v>381</v>
      </c>
      <c r="H14">
        <v>451</v>
      </c>
      <c r="I14">
        <v>113</v>
      </c>
      <c r="J14" s="5">
        <v>0.731</v>
      </c>
      <c r="K14">
        <v>0</v>
      </c>
    </row>
    <row r="15" spans="1:11" ht="15">
      <c r="A15" t="s">
        <v>24</v>
      </c>
      <c r="B15" s="4"/>
      <c r="C15" s="4">
        <v>4</v>
      </c>
      <c r="G15">
        <v>44</v>
      </c>
      <c r="H15">
        <v>191</v>
      </c>
      <c r="I15">
        <v>475</v>
      </c>
      <c r="J15" s="5">
        <v>0.682</v>
      </c>
      <c r="K15">
        <v>0</v>
      </c>
    </row>
    <row r="17" spans="7:10" ht="15">
      <c r="G17" s="5">
        <f>AVERAGE(G2:G15)</f>
        <v>301.35714285714283</v>
      </c>
      <c r="H17" s="5">
        <f>AVERAGE(H2:H15)</f>
        <v>276.42857142857144</v>
      </c>
      <c r="I17" s="5">
        <f>AVERAGE(I2:I15)</f>
        <v>204.14285714285714</v>
      </c>
      <c r="J17" s="5">
        <f>AVERAGE(J2:J15)</f>
        <v>0.48200000000000004</v>
      </c>
    </row>
    <row r="18" spans="7:10" ht="15">
      <c r="G18" s="5">
        <f>STDEV(G2:G15)</f>
        <v>325.6138834553912</v>
      </c>
      <c r="H18" s="5">
        <f>STDEV(H2:H15)</f>
        <v>93.83677668878373</v>
      </c>
      <c r="I18" s="5">
        <f>STDEV(I2:I15)</f>
        <v>156.8276158681917</v>
      </c>
      <c r="J18" s="5">
        <f>STDEV(J2:J15)</f>
        <v>0.1750894276999832</v>
      </c>
    </row>
    <row r="19" ht="15">
      <c r="J19">
        <f>QUARTILE(J2:J15,1)</f>
        <v>0.38025</v>
      </c>
    </row>
    <row r="20" ht="15">
      <c r="J20">
        <f>QUARTILE(J2:J15,3)</f>
        <v>0.6415000000000001</v>
      </c>
    </row>
    <row r="21" ht="15">
      <c r="J21" s="5">
        <f>MEDIAN(J2:J15)</f>
        <v>0.489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8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2" max="2" width="11.421875" style="0" customWidth="1"/>
    <col min="3" max="3" width="17.7109375" style="0" customWidth="1"/>
  </cols>
  <sheetData>
    <row r="1" spans="1:11" ht="15.75">
      <c r="A1" t="s">
        <v>0</v>
      </c>
      <c r="B1" s="1" t="s">
        <v>1</v>
      </c>
      <c r="C1" s="1" t="s">
        <v>2</v>
      </c>
      <c r="D1" t="s">
        <v>3</v>
      </c>
      <c r="E1" t="s">
        <v>4</v>
      </c>
      <c r="F1" s="2" t="s">
        <v>5</v>
      </c>
      <c r="G1" s="2" t="s">
        <v>6</v>
      </c>
      <c r="H1" t="s">
        <v>7</v>
      </c>
      <c r="I1" s="2" t="s">
        <v>8</v>
      </c>
      <c r="J1" s="3" t="s">
        <v>9</v>
      </c>
      <c r="K1" s="2" t="s">
        <v>10</v>
      </c>
    </row>
    <row r="2" spans="1:11" ht="15">
      <c r="A2" t="s">
        <v>25</v>
      </c>
      <c r="B2" s="4"/>
      <c r="C2" s="4">
        <v>1</v>
      </c>
      <c r="D2">
        <v>7.5</v>
      </c>
      <c r="E2">
        <v>5</v>
      </c>
      <c r="J2" s="5"/>
      <c r="K2">
        <v>1</v>
      </c>
    </row>
    <row r="3" spans="1:11" ht="15">
      <c r="A3" t="s">
        <v>26</v>
      </c>
      <c r="B3" s="4"/>
      <c r="C3" s="4">
        <v>1</v>
      </c>
      <c r="D3">
        <v>10</v>
      </c>
      <c r="E3">
        <v>5</v>
      </c>
      <c r="J3" s="5"/>
      <c r="K3">
        <v>1</v>
      </c>
    </row>
    <row r="4" spans="1:11" ht="15">
      <c r="A4" t="s">
        <v>27</v>
      </c>
      <c r="B4" s="4"/>
      <c r="C4" s="4">
        <v>1</v>
      </c>
      <c r="D4">
        <v>12.5</v>
      </c>
      <c r="E4">
        <v>5</v>
      </c>
      <c r="J4" s="5"/>
      <c r="K4">
        <v>1</v>
      </c>
    </row>
    <row r="5" spans="1:11" ht="15">
      <c r="A5" t="s">
        <v>28</v>
      </c>
      <c r="B5" s="4"/>
      <c r="C5" s="4">
        <v>1</v>
      </c>
      <c r="D5">
        <v>15</v>
      </c>
      <c r="E5">
        <v>5</v>
      </c>
      <c r="J5" s="5"/>
      <c r="K5">
        <v>1</v>
      </c>
    </row>
    <row r="6" spans="1:11" ht="15">
      <c r="A6" t="s">
        <v>29</v>
      </c>
      <c r="B6" s="4"/>
      <c r="C6" s="4">
        <v>1</v>
      </c>
      <c r="D6">
        <v>2.5</v>
      </c>
      <c r="E6">
        <v>7.5</v>
      </c>
      <c r="G6">
        <v>86</v>
      </c>
      <c r="H6">
        <v>229</v>
      </c>
      <c r="I6">
        <v>19</v>
      </c>
      <c r="J6" s="5">
        <v>0.486</v>
      </c>
      <c r="K6">
        <v>0</v>
      </c>
    </row>
    <row r="7" spans="1:11" ht="15">
      <c r="A7" t="s">
        <v>30</v>
      </c>
      <c r="B7" s="4"/>
      <c r="C7" s="4">
        <v>1</v>
      </c>
      <c r="D7">
        <v>5</v>
      </c>
      <c r="E7">
        <v>7.5</v>
      </c>
      <c r="G7">
        <v>1162</v>
      </c>
      <c r="H7">
        <v>258</v>
      </c>
      <c r="I7">
        <v>141</v>
      </c>
      <c r="J7" s="5">
        <v>0.734</v>
      </c>
      <c r="K7">
        <v>0</v>
      </c>
    </row>
    <row r="8" spans="1:11" ht="15">
      <c r="A8" t="s">
        <v>31</v>
      </c>
      <c r="B8" s="4"/>
      <c r="C8" s="4">
        <v>1</v>
      </c>
      <c r="D8">
        <v>7.5</v>
      </c>
      <c r="E8">
        <v>7.5</v>
      </c>
      <c r="J8" s="5"/>
      <c r="K8">
        <v>1</v>
      </c>
    </row>
    <row r="9" spans="1:11" ht="15">
      <c r="A9" t="s">
        <v>32</v>
      </c>
      <c r="B9" s="4"/>
      <c r="C9" s="4">
        <v>1</v>
      </c>
      <c r="D9">
        <v>10</v>
      </c>
      <c r="E9">
        <v>7.5</v>
      </c>
      <c r="J9" s="5"/>
      <c r="K9">
        <v>1</v>
      </c>
    </row>
    <row r="10" spans="1:11" ht="15">
      <c r="A10" t="s">
        <v>33</v>
      </c>
      <c r="B10" s="4"/>
      <c r="C10" s="4">
        <v>1</v>
      </c>
      <c r="D10">
        <v>2.5</v>
      </c>
      <c r="E10">
        <v>10</v>
      </c>
      <c r="G10">
        <v>689</v>
      </c>
      <c r="H10">
        <v>226</v>
      </c>
      <c r="I10">
        <v>216</v>
      </c>
      <c r="J10" s="5">
        <v>0.739</v>
      </c>
      <c r="K10">
        <v>0</v>
      </c>
    </row>
    <row r="11" spans="1:11" ht="15">
      <c r="A11" t="s">
        <v>34</v>
      </c>
      <c r="B11" s="4"/>
      <c r="C11" s="4">
        <v>1</v>
      </c>
      <c r="D11">
        <v>5</v>
      </c>
      <c r="E11">
        <v>10</v>
      </c>
      <c r="J11" s="5"/>
      <c r="K11">
        <v>1</v>
      </c>
    </row>
    <row r="12" spans="1:11" ht="15">
      <c r="A12" t="s">
        <v>35</v>
      </c>
      <c r="B12" s="4"/>
      <c r="C12" s="4">
        <v>1</v>
      </c>
      <c r="D12">
        <v>7.5</v>
      </c>
      <c r="E12">
        <v>10</v>
      </c>
      <c r="J12" s="5"/>
      <c r="K12">
        <v>1</v>
      </c>
    </row>
    <row r="13" spans="1:11" ht="15">
      <c r="A13" t="s">
        <v>36</v>
      </c>
      <c r="B13" s="4"/>
      <c r="C13" s="4">
        <v>1</v>
      </c>
      <c r="D13">
        <v>2.5</v>
      </c>
      <c r="E13">
        <v>15</v>
      </c>
      <c r="G13">
        <v>14563</v>
      </c>
      <c r="H13">
        <v>233</v>
      </c>
      <c r="I13">
        <v>58</v>
      </c>
      <c r="J13" s="5">
        <v>0.901</v>
      </c>
      <c r="K13">
        <v>0</v>
      </c>
    </row>
    <row r="14" spans="1:11" ht="15">
      <c r="A14" t="s">
        <v>37</v>
      </c>
      <c r="B14" s="4"/>
      <c r="C14" s="4">
        <v>1</v>
      </c>
      <c r="D14">
        <v>5</v>
      </c>
      <c r="E14">
        <v>15</v>
      </c>
      <c r="J14" s="5"/>
      <c r="K14">
        <v>1</v>
      </c>
    </row>
    <row r="15" spans="1:11" ht="15">
      <c r="A15" t="s">
        <v>38</v>
      </c>
      <c r="B15" s="4"/>
      <c r="C15" s="4">
        <v>1</v>
      </c>
      <c r="D15">
        <v>2.5</v>
      </c>
      <c r="E15">
        <v>20</v>
      </c>
      <c r="J15" s="5"/>
      <c r="K15">
        <v>1</v>
      </c>
    </row>
    <row r="16" spans="1:11" ht="15">
      <c r="A16" t="s">
        <v>39</v>
      </c>
      <c r="B16" s="4"/>
      <c r="C16" s="4">
        <v>1</v>
      </c>
      <c r="D16">
        <v>5</v>
      </c>
      <c r="E16">
        <v>20</v>
      </c>
      <c r="J16" s="5"/>
      <c r="K16">
        <v>1</v>
      </c>
    </row>
    <row r="17" spans="1:11" ht="15">
      <c r="A17" t="s">
        <v>40</v>
      </c>
      <c r="B17" s="4"/>
      <c r="C17" s="4">
        <v>1.5</v>
      </c>
      <c r="D17">
        <v>7.5</v>
      </c>
      <c r="E17">
        <v>5</v>
      </c>
      <c r="G17">
        <v>201</v>
      </c>
      <c r="H17">
        <v>177</v>
      </c>
      <c r="I17">
        <v>148</v>
      </c>
      <c r="J17" s="5">
        <v>0.349</v>
      </c>
      <c r="K17">
        <v>0</v>
      </c>
    </row>
    <row r="18" spans="1:11" ht="15">
      <c r="A18" t="s">
        <v>41</v>
      </c>
      <c r="B18" s="4"/>
      <c r="C18" s="4">
        <v>1.5</v>
      </c>
      <c r="D18">
        <v>10</v>
      </c>
      <c r="E18">
        <v>5</v>
      </c>
      <c r="G18">
        <v>589</v>
      </c>
      <c r="H18">
        <v>167</v>
      </c>
      <c r="I18">
        <v>250</v>
      </c>
      <c r="J18" s="5">
        <v>0.618</v>
      </c>
      <c r="K18">
        <v>0</v>
      </c>
    </row>
    <row r="19" spans="1:11" ht="15">
      <c r="A19" t="s">
        <v>42</v>
      </c>
      <c r="B19" s="4"/>
      <c r="C19" s="4">
        <v>1.5</v>
      </c>
      <c r="D19">
        <v>12.5</v>
      </c>
      <c r="E19">
        <v>5</v>
      </c>
      <c r="G19">
        <v>326</v>
      </c>
      <c r="H19">
        <v>143</v>
      </c>
      <c r="I19">
        <v>98</v>
      </c>
      <c r="J19" s="5">
        <v>0.384</v>
      </c>
      <c r="K19">
        <v>0</v>
      </c>
    </row>
    <row r="20" spans="1:11" ht="15">
      <c r="A20" t="s">
        <v>43</v>
      </c>
      <c r="B20" s="4"/>
      <c r="C20" s="4">
        <v>1.5</v>
      </c>
      <c r="D20">
        <v>15</v>
      </c>
      <c r="E20">
        <v>5</v>
      </c>
      <c r="G20">
        <v>454</v>
      </c>
      <c r="H20">
        <v>157</v>
      </c>
      <c r="I20">
        <v>149</v>
      </c>
      <c r="J20" s="5">
        <v>0.461</v>
      </c>
      <c r="K20">
        <v>0</v>
      </c>
    </row>
    <row r="21" spans="1:11" ht="15">
      <c r="A21" t="s">
        <v>44</v>
      </c>
      <c r="B21" s="4"/>
      <c r="C21" s="4">
        <v>1.5</v>
      </c>
      <c r="D21">
        <v>7.5</v>
      </c>
      <c r="E21">
        <v>7.5</v>
      </c>
      <c r="G21">
        <v>1717</v>
      </c>
      <c r="H21">
        <v>150</v>
      </c>
      <c r="I21">
        <v>248</v>
      </c>
      <c r="J21" s="5">
        <v>0.863</v>
      </c>
      <c r="K21">
        <v>0</v>
      </c>
    </row>
    <row r="22" spans="1:11" ht="15">
      <c r="A22" t="s">
        <v>45</v>
      </c>
      <c r="B22" s="4"/>
      <c r="C22" s="4">
        <v>1.5</v>
      </c>
      <c r="D22">
        <v>10</v>
      </c>
      <c r="E22">
        <v>7.5</v>
      </c>
      <c r="G22">
        <v>1649</v>
      </c>
      <c r="H22">
        <v>175</v>
      </c>
      <c r="I22">
        <v>188</v>
      </c>
      <c r="J22" s="5">
        <v>0.96</v>
      </c>
      <c r="K22">
        <v>0</v>
      </c>
    </row>
    <row r="23" spans="1:11" ht="15">
      <c r="A23" t="s">
        <v>46</v>
      </c>
      <c r="B23" s="4"/>
      <c r="C23" s="4">
        <v>1.5</v>
      </c>
      <c r="D23">
        <v>12.5</v>
      </c>
      <c r="E23">
        <v>7.5</v>
      </c>
      <c r="J23" s="5"/>
      <c r="K23">
        <v>1</v>
      </c>
    </row>
    <row r="24" spans="1:11" ht="15">
      <c r="A24" t="s">
        <v>47</v>
      </c>
      <c r="B24" s="4"/>
      <c r="C24" s="4">
        <v>1.5</v>
      </c>
      <c r="D24">
        <v>2.5</v>
      </c>
      <c r="E24">
        <v>10</v>
      </c>
      <c r="G24">
        <v>1128</v>
      </c>
      <c r="H24">
        <v>240</v>
      </c>
      <c r="I24">
        <v>45</v>
      </c>
      <c r="J24" s="5">
        <v>0.824</v>
      </c>
      <c r="K24">
        <v>0</v>
      </c>
    </row>
    <row r="25" spans="1:11" ht="15">
      <c r="A25" t="s">
        <v>48</v>
      </c>
      <c r="B25" s="4"/>
      <c r="C25" s="4">
        <v>1.5</v>
      </c>
      <c r="D25">
        <v>5</v>
      </c>
      <c r="E25">
        <v>10</v>
      </c>
      <c r="G25">
        <v>4120</v>
      </c>
      <c r="H25">
        <v>155</v>
      </c>
      <c r="I25">
        <v>254</v>
      </c>
      <c r="J25" s="5">
        <v>1</v>
      </c>
      <c r="K25">
        <v>0</v>
      </c>
    </row>
    <row r="26" spans="1:11" ht="15">
      <c r="A26" t="s">
        <v>49</v>
      </c>
      <c r="B26" s="4"/>
      <c r="C26" s="4">
        <v>1.5</v>
      </c>
      <c r="D26">
        <v>7.5</v>
      </c>
      <c r="E26">
        <v>10</v>
      </c>
      <c r="J26" s="5"/>
      <c r="K26">
        <v>1</v>
      </c>
    </row>
    <row r="27" spans="1:11" ht="15">
      <c r="A27" t="s">
        <v>50</v>
      </c>
      <c r="B27" s="4"/>
      <c r="C27" s="4">
        <v>1.5</v>
      </c>
      <c r="D27">
        <v>10</v>
      </c>
      <c r="E27">
        <v>10</v>
      </c>
      <c r="J27" s="5"/>
      <c r="K27">
        <v>1</v>
      </c>
    </row>
    <row r="28" spans="1:11" ht="15">
      <c r="A28" t="s">
        <v>51</v>
      </c>
      <c r="B28" s="4"/>
      <c r="C28" s="4">
        <v>1.5</v>
      </c>
      <c r="D28">
        <v>2.5</v>
      </c>
      <c r="E28">
        <v>12.5</v>
      </c>
      <c r="J28" s="5"/>
      <c r="K28">
        <v>1</v>
      </c>
    </row>
    <row r="29" spans="1:11" ht="15">
      <c r="A29" t="s">
        <v>52</v>
      </c>
      <c r="B29" s="4"/>
      <c r="C29" s="4">
        <v>1.5</v>
      </c>
      <c r="D29">
        <v>5</v>
      </c>
      <c r="E29">
        <v>12.5</v>
      </c>
      <c r="J29" s="5"/>
      <c r="K29">
        <v>1</v>
      </c>
    </row>
    <row r="30" spans="1:11" ht="15">
      <c r="A30" t="s">
        <v>53</v>
      </c>
      <c r="B30" s="4"/>
      <c r="C30" s="4">
        <v>1.5</v>
      </c>
      <c r="D30">
        <v>2.5</v>
      </c>
      <c r="E30">
        <v>15</v>
      </c>
      <c r="G30">
        <v>1883</v>
      </c>
      <c r="H30">
        <v>188</v>
      </c>
      <c r="I30">
        <v>539</v>
      </c>
      <c r="J30" s="5">
        <v>0.964</v>
      </c>
      <c r="K30">
        <v>0</v>
      </c>
    </row>
    <row r="31" spans="1:11" ht="15">
      <c r="A31" t="s">
        <v>54</v>
      </c>
      <c r="B31" s="4"/>
      <c r="C31" s="4">
        <v>1.5</v>
      </c>
      <c r="D31">
        <v>5</v>
      </c>
      <c r="E31">
        <v>15</v>
      </c>
      <c r="J31" s="5"/>
      <c r="K31">
        <v>1</v>
      </c>
    </row>
    <row r="32" spans="1:11" ht="15">
      <c r="A32" t="s">
        <v>55</v>
      </c>
      <c r="B32" s="4"/>
      <c r="C32" s="4">
        <v>1.5</v>
      </c>
      <c r="D32">
        <v>7.5</v>
      </c>
      <c r="E32">
        <v>15</v>
      </c>
      <c r="J32" s="5"/>
      <c r="K32">
        <v>1</v>
      </c>
    </row>
    <row r="33" spans="1:11" ht="15">
      <c r="A33" t="s">
        <v>56</v>
      </c>
      <c r="B33" s="4"/>
      <c r="C33" s="4">
        <v>1.5</v>
      </c>
      <c r="D33">
        <v>5</v>
      </c>
      <c r="E33">
        <v>20</v>
      </c>
      <c r="J33" s="5"/>
      <c r="K33">
        <v>1</v>
      </c>
    </row>
    <row r="34" spans="1:11" ht="15">
      <c r="A34" t="s">
        <v>57</v>
      </c>
      <c r="B34" s="4"/>
      <c r="C34" s="4">
        <v>1.5</v>
      </c>
      <c r="D34">
        <v>7.5</v>
      </c>
      <c r="E34">
        <v>20</v>
      </c>
      <c r="J34" s="5"/>
      <c r="K34">
        <v>1</v>
      </c>
    </row>
    <row r="35" spans="1:11" ht="15">
      <c r="A35" t="s">
        <v>58</v>
      </c>
      <c r="B35" s="4">
        <v>1.5</v>
      </c>
      <c r="C35" s="4"/>
      <c r="D35">
        <v>12.5</v>
      </c>
      <c r="E35">
        <v>5</v>
      </c>
      <c r="G35">
        <v>169</v>
      </c>
      <c r="H35">
        <v>238</v>
      </c>
      <c r="I35">
        <v>80</v>
      </c>
      <c r="J35" s="5">
        <v>0.28</v>
      </c>
      <c r="K35">
        <v>0</v>
      </c>
    </row>
    <row r="36" spans="1:11" ht="15">
      <c r="A36" t="s">
        <v>59</v>
      </c>
      <c r="B36" s="4">
        <v>1.5</v>
      </c>
      <c r="C36" s="4"/>
      <c r="D36">
        <v>5</v>
      </c>
      <c r="E36">
        <v>7.5</v>
      </c>
      <c r="G36">
        <v>116</v>
      </c>
      <c r="H36">
        <v>172</v>
      </c>
      <c r="I36">
        <v>65</v>
      </c>
      <c r="J36" s="5">
        <v>0.339</v>
      </c>
      <c r="K36">
        <v>0</v>
      </c>
    </row>
    <row r="37" spans="1:11" ht="15">
      <c r="A37" t="s">
        <v>60</v>
      </c>
      <c r="B37" s="4">
        <v>1.5</v>
      </c>
      <c r="C37" s="4"/>
      <c r="D37">
        <v>7.5</v>
      </c>
      <c r="E37">
        <v>7.5</v>
      </c>
      <c r="G37">
        <v>1448</v>
      </c>
      <c r="H37">
        <v>210</v>
      </c>
      <c r="I37">
        <v>129</v>
      </c>
      <c r="J37" s="5">
        <v>0.944</v>
      </c>
      <c r="K37">
        <v>0</v>
      </c>
    </row>
    <row r="38" spans="1:11" ht="15">
      <c r="A38" t="s">
        <v>61</v>
      </c>
      <c r="B38" s="4">
        <v>1.5</v>
      </c>
      <c r="C38" s="4"/>
      <c r="D38">
        <v>10</v>
      </c>
      <c r="E38">
        <v>7.5</v>
      </c>
      <c r="G38">
        <v>871</v>
      </c>
      <c r="H38">
        <v>162</v>
      </c>
      <c r="I38">
        <v>69</v>
      </c>
      <c r="J38" s="5">
        <v>0.744</v>
      </c>
      <c r="K38">
        <v>0</v>
      </c>
    </row>
    <row r="39" spans="1:11" ht="15">
      <c r="A39" t="s">
        <v>62</v>
      </c>
      <c r="B39" s="4">
        <v>1.5</v>
      </c>
      <c r="C39" s="4"/>
      <c r="D39">
        <v>12.5</v>
      </c>
      <c r="E39">
        <v>7.5</v>
      </c>
      <c r="J39" s="5"/>
      <c r="K39">
        <v>1</v>
      </c>
    </row>
    <row r="40" spans="1:11" ht="15">
      <c r="A40" t="s">
        <v>63</v>
      </c>
      <c r="B40" s="4">
        <v>1.5</v>
      </c>
      <c r="C40" s="4"/>
      <c r="D40">
        <v>5</v>
      </c>
      <c r="E40">
        <v>10</v>
      </c>
      <c r="G40">
        <v>996</v>
      </c>
      <c r="H40">
        <v>132</v>
      </c>
      <c r="I40">
        <v>162</v>
      </c>
      <c r="J40" s="5">
        <v>0.761</v>
      </c>
      <c r="K40">
        <v>0</v>
      </c>
    </row>
    <row r="41" spans="1:11" ht="15">
      <c r="A41" t="s">
        <v>64</v>
      </c>
      <c r="B41" s="4">
        <v>1.5</v>
      </c>
      <c r="C41" s="4"/>
      <c r="D41">
        <v>7.5</v>
      </c>
      <c r="E41">
        <v>10</v>
      </c>
      <c r="J41" s="5"/>
      <c r="K41">
        <v>1</v>
      </c>
    </row>
    <row r="42" spans="1:11" ht="15">
      <c r="A42" t="s">
        <v>65</v>
      </c>
      <c r="B42" s="4">
        <v>1.5</v>
      </c>
      <c r="C42" s="4"/>
      <c r="D42">
        <v>5</v>
      </c>
      <c r="E42">
        <v>12.5</v>
      </c>
      <c r="G42">
        <v>2378</v>
      </c>
      <c r="H42">
        <v>213</v>
      </c>
      <c r="I42">
        <v>128</v>
      </c>
      <c r="J42" s="5">
        <v>1</v>
      </c>
      <c r="K42">
        <v>0</v>
      </c>
    </row>
    <row r="43" spans="1:11" ht="15">
      <c r="A43" t="s">
        <v>66</v>
      </c>
      <c r="B43" s="4">
        <v>1.5</v>
      </c>
      <c r="C43" s="4"/>
      <c r="D43">
        <v>7.5</v>
      </c>
      <c r="E43">
        <v>12.5</v>
      </c>
      <c r="J43" s="5"/>
      <c r="K43">
        <v>1</v>
      </c>
    </row>
    <row r="44" spans="1:11" ht="15">
      <c r="A44" t="s">
        <v>67</v>
      </c>
      <c r="B44" s="4">
        <v>1.5</v>
      </c>
      <c r="C44" s="4"/>
      <c r="D44">
        <v>5</v>
      </c>
      <c r="E44">
        <v>15</v>
      </c>
      <c r="G44">
        <v>663</v>
      </c>
      <c r="H44">
        <v>133</v>
      </c>
      <c r="I44">
        <v>97</v>
      </c>
      <c r="J44" s="5">
        <v>0.716</v>
      </c>
      <c r="K44">
        <v>0</v>
      </c>
    </row>
    <row r="45" spans="1:11" ht="15">
      <c r="A45" t="s">
        <v>68</v>
      </c>
      <c r="B45" s="4">
        <v>1.5</v>
      </c>
      <c r="C45" s="4"/>
      <c r="D45">
        <v>7.5</v>
      </c>
      <c r="E45">
        <v>15</v>
      </c>
      <c r="J45" s="5"/>
      <c r="K45">
        <v>1</v>
      </c>
    </row>
    <row r="46" spans="1:11" ht="15">
      <c r="A46" t="s">
        <v>69</v>
      </c>
      <c r="B46" s="4"/>
      <c r="C46" s="4">
        <v>2</v>
      </c>
      <c r="D46">
        <v>7.5</v>
      </c>
      <c r="E46">
        <v>5</v>
      </c>
      <c r="G46">
        <v>191</v>
      </c>
      <c r="H46">
        <v>191</v>
      </c>
      <c r="I46">
        <v>230</v>
      </c>
      <c r="J46" s="5">
        <v>0.379</v>
      </c>
      <c r="K46">
        <v>0</v>
      </c>
    </row>
    <row r="47" spans="1:11" ht="15">
      <c r="A47" t="s">
        <v>70</v>
      </c>
      <c r="B47" s="4"/>
      <c r="C47" s="4">
        <v>2</v>
      </c>
      <c r="D47">
        <v>10</v>
      </c>
      <c r="E47">
        <v>5</v>
      </c>
      <c r="G47">
        <v>181</v>
      </c>
      <c r="H47">
        <v>236</v>
      </c>
      <c r="I47">
        <v>194</v>
      </c>
      <c r="J47" s="5">
        <v>0.413</v>
      </c>
      <c r="K47">
        <v>0</v>
      </c>
    </row>
    <row r="48" spans="1:11" ht="15">
      <c r="A48" t="s">
        <v>71</v>
      </c>
      <c r="B48" s="4"/>
      <c r="C48" s="4">
        <v>2</v>
      </c>
      <c r="D48">
        <v>12.5</v>
      </c>
      <c r="E48">
        <v>5</v>
      </c>
      <c r="G48">
        <v>524</v>
      </c>
      <c r="H48">
        <v>212</v>
      </c>
      <c r="I48">
        <v>148</v>
      </c>
      <c r="J48" s="5">
        <v>0.583</v>
      </c>
      <c r="K48">
        <v>0</v>
      </c>
    </row>
    <row r="49" spans="1:11" ht="15">
      <c r="A49" t="s">
        <v>72</v>
      </c>
      <c r="B49" s="4"/>
      <c r="C49" s="4">
        <v>2</v>
      </c>
      <c r="D49">
        <v>15</v>
      </c>
      <c r="E49">
        <v>5</v>
      </c>
      <c r="G49">
        <v>1656</v>
      </c>
      <c r="H49">
        <v>267</v>
      </c>
      <c r="I49">
        <v>33</v>
      </c>
      <c r="J49" s="5">
        <v>0.682</v>
      </c>
      <c r="K49">
        <v>0</v>
      </c>
    </row>
    <row r="50" spans="1:11" ht="15">
      <c r="A50" t="s">
        <v>73</v>
      </c>
      <c r="B50" s="4"/>
      <c r="C50" s="4">
        <v>2</v>
      </c>
      <c r="D50">
        <v>7.5</v>
      </c>
      <c r="E50">
        <v>7.5</v>
      </c>
      <c r="G50">
        <v>683</v>
      </c>
      <c r="H50">
        <v>209</v>
      </c>
      <c r="I50">
        <v>73</v>
      </c>
      <c r="J50" s="5">
        <v>0.617</v>
      </c>
      <c r="K50">
        <v>0</v>
      </c>
    </row>
    <row r="51" spans="1:11" ht="15">
      <c r="A51" t="s">
        <v>74</v>
      </c>
      <c r="B51" s="4"/>
      <c r="C51" s="4">
        <v>2</v>
      </c>
      <c r="D51">
        <v>10</v>
      </c>
      <c r="E51">
        <v>7.5</v>
      </c>
      <c r="G51">
        <v>2093</v>
      </c>
      <c r="H51">
        <v>275</v>
      </c>
      <c r="I51">
        <v>65</v>
      </c>
      <c r="J51" s="5">
        <v>0.934</v>
      </c>
      <c r="K51">
        <v>0</v>
      </c>
    </row>
    <row r="52" spans="1:11" ht="15">
      <c r="A52" t="s">
        <v>75</v>
      </c>
      <c r="B52" s="4"/>
      <c r="C52" s="4">
        <v>2</v>
      </c>
      <c r="D52">
        <v>12.5</v>
      </c>
      <c r="E52">
        <v>7.5</v>
      </c>
      <c r="J52" s="5"/>
      <c r="K52">
        <v>1</v>
      </c>
    </row>
    <row r="53" spans="1:11" ht="15">
      <c r="A53" t="s">
        <v>76</v>
      </c>
      <c r="B53" s="4"/>
      <c r="C53" s="4">
        <v>2</v>
      </c>
      <c r="D53">
        <v>15</v>
      </c>
      <c r="E53">
        <v>7.5</v>
      </c>
      <c r="J53" s="5"/>
      <c r="K53">
        <v>1</v>
      </c>
    </row>
    <row r="54" spans="1:11" ht="15">
      <c r="A54" t="s">
        <v>77</v>
      </c>
      <c r="B54" s="4"/>
      <c r="C54" s="4">
        <v>2</v>
      </c>
      <c r="D54">
        <v>2.5</v>
      </c>
      <c r="E54">
        <v>10</v>
      </c>
      <c r="G54">
        <v>557</v>
      </c>
      <c r="H54">
        <v>192</v>
      </c>
      <c r="I54">
        <v>88</v>
      </c>
      <c r="J54" s="5">
        <v>0.582</v>
      </c>
      <c r="K54">
        <v>0</v>
      </c>
    </row>
    <row r="55" spans="1:11" ht="15">
      <c r="A55" t="s">
        <v>78</v>
      </c>
      <c r="B55" s="4"/>
      <c r="C55" s="4">
        <v>2</v>
      </c>
      <c r="D55">
        <v>5</v>
      </c>
      <c r="E55">
        <v>10</v>
      </c>
      <c r="G55">
        <v>673</v>
      </c>
      <c r="H55">
        <v>169</v>
      </c>
      <c r="I55">
        <v>45</v>
      </c>
      <c r="J55" s="5">
        <v>0.764</v>
      </c>
      <c r="K55">
        <v>0</v>
      </c>
    </row>
    <row r="56" spans="1:11" ht="15">
      <c r="A56" t="s">
        <v>79</v>
      </c>
      <c r="B56" s="4"/>
      <c r="C56" s="4">
        <v>2</v>
      </c>
      <c r="D56">
        <v>7.5</v>
      </c>
      <c r="E56">
        <v>10</v>
      </c>
      <c r="G56">
        <v>10060</v>
      </c>
      <c r="H56">
        <v>180</v>
      </c>
      <c r="I56">
        <v>81</v>
      </c>
      <c r="J56" s="5">
        <v>1</v>
      </c>
      <c r="K56">
        <v>0</v>
      </c>
    </row>
    <row r="57" spans="1:11" ht="15">
      <c r="A57" t="s">
        <v>80</v>
      </c>
      <c r="B57" s="4"/>
      <c r="C57" s="4">
        <v>2</v>
      </c>
      <c r="D57">
        <v>10</v>
      </c>
      <c r="E57">
        <v>10</v>
      </c>
      <c r="J57" s="5"/>
      <c r="K57">
        <v>1</v>
      </c>
    </row>
    <row r="58" spans="1:11" ht="15">
      <c r="A58" t="s">
        <v>81</v>
      </c>
      <c r="B58" s="4"/>
      <c r="C58" s="4">
        <v>2</v>
      </c>
      <c r="D58">
        <v>12.5</v>
      </c>
      <c r="E58">
        <v>10</v>
      </c>
      <c r="J58" s="5"/>
      <c r="K58">
        <v>1</v>
      </c>
    </row>
    <row r="59" spans="1:11" ht="15">
      <c r="A59" t="s">
        <v>82</v>
      </c>
      <c r="B59" s="4"/>
      <c r="C59" s="4">
        <v>2</v>
      </c>
      <c r="D59">
        <v>15</v>
      </c>
      <c r="E59">
        <v>10</v>
      </c>
      <c r="J59" s="5"/>
      <c r="K59">
        <v>1</v>
      </c>
    </row>
    <row r="60" spans="1:11" ht="15">
      <c r="A60" t="s">
        <v>83</v>
      </c>
      <c r="B60" s="4"/>
      <c r="C60" s="4">
        <v>2</v>
      </c>
      <c r="D60">
        <v>5</v>
      </c>
      <c r="E60">
        <v>12.5</v>
      </c>
      <c r="G60">
        <v>967</v>
      </c>
      <c r="H60">
        <v>674</v>
      </c>
      <c r="I60">
        <v>190</v>
      </c>
      <c r="J60" s="5">
        <v>0.389</v>
      </c>
      <c r="K60">
        <v>0</v>
      </c>
    </row>
    <row r="61" spans="1:11" ht="15">
      <c r="A61" t="s">
        <v>84</v>
      </c>
      <c r="B61" s="4"/>
      <c r="C61" s="4">
        <v>2</v>
      </c>
      <c r="D61">
        <v>7.5</v>
      </c>
      <c r="E61">
        <v>12.5</v>
      </c>
      <c r="J61" s="5"/>
      <c r="K61">
        <v>1</v>
      </c>
    </row>
    <row r="62" spans="1:11" ht="15">
      <c r="A62" t="s">
        <v>85</v>
      </c>
      <c r="B62" s="4"/>
      <c r="C62" s="4">
        <v>2</v>
      </c>
      <c r="D62">
        <v>2.5</v>
      </c>
      <c r="E62">
        <v>15</v>
      </c>
      <c r="G62">
        <v>1812</v>
      </c>
      <c r="H62">
        <v>190</v>
      </c>
      <c r="I62">
        <v>51</v>
      </c>
      <c r="J62" s="5">
        <v>0.915</v>
      </c>
      <c r="K62">
        <v>0</v>
      </c>
    </row>
    <row r="63" spans="1:11" ht="15">
      <c r="A63" t="s">
        <v>86</v>
      </c>
      <c r="B63" s="4"/>
      <c r="C63" s="4">
        <v>2</v>
      </c>
      <c r="D63">
        <v>5</v>
      </c>
      <c r="E63">
        <v>15</v>
      </c>
      <c r="G63">
        <v>4542</v>
      </c>
      <c r="H63">
        <v>107</v>
      </c>
      <c r="I63">
        <v>138</v>
      </c>
      <c r="J63" s="5">
        <v>1</v>
      </c>
      <c r="K63">
        <v>0</v>
      </c>
    </row>
    <row r="64" spans="1:11" ht="15">
      <c r="A64" t="s">
        <v>87</v>
      </c>
      <c r="B64" s="4"/>
      <c r="C64" s="4">
        <v>2</v>
      </c>
      <c r="D64">
        <v>7.5</v>
      </c>
      <c r="E64">
        <v>15</v>
      </c>
      <c r="J64" s="5"/>
      <c r="K64">
        <v>1</v>
      </c>
    </row>
    <row r="65" spans="1:11" ht="15">
      <c r="A65" t="s">
        <v>88</v>
      </c>
      <c r="B65" s="4"/>
      <c r="C65" s="4">
        <v>2</v>
      </c>
      <c r="D65">
        <v>10</v>
      </c>
      <c r="E65">
        <v>15</v>
      </c>
      <c r="J65" s="5"/>
      <c r="K65">
        <v>1</v>
      </c>
    </row>
    <row r="66" spans="1:11" ht="15">
      <c r="A66" t="s">
        <v>89</v>
      </c>
      <c r="B66" s="4"/>
      <c r="C66" s="4">
        <v>2</v>
      </c>
      <c r="D66">
        <v>12.5</v>
      </c>
      <c r="E66">
        <v>15</v>
      </c>
      <c r="J66" s="5"/>
      <c r="K66">
        <v>1</v>
      </c>
    </row>
    <row r="67" spans="1:11" ht="15">
      <c r="A67" t="s">
        <v>90</v>
      </c>
      <c r="B67" s="4"/>
      <c r="C67" s="4">
        <v>2</v>
      </c>
      <c r="D67">
        <v>15</v>
      </c>
      <c r="E67">
        <v>15</v>
      </c>
      <c r="J67" s="5"/>
      <c r="K67">
        <v>1</v>
      </c>
    </row>
    <row r="68" spans="1:11" ht="15">
      <c r="A68" t="s">
        <v>91</v>
      </c>
      <c r="B68" s="4"/>
      <c r="C68" s="4">
        <v>2</v>
      </c>
      <c r="D68">
        <v>2.5</v>
      </c>
      <c r="E68">
        <v>20</v>
      </c>
      <c r="G68">
        <v>3750</v>
      </c>
      <c r="H68">
        <v>197</v>
      </c>
      <c r="I68">
        <v>111</v>
      </c>
      <c r="J68" s="5">
        <v>0.983</v>
      </c>
      <c r="K68">
        <v>0</v>
      </c>
    </row>
    <row r="69" spans="1:11" ht="15">
      <c r="A69" t="s">
        <v>92</v>
      </c>
      <c r="B69" s="4"/>
      <c r="C69" s="4">
        <v>2</v>
      </c>
      <c r="D69">
        <v>5</v>
      </c>
      <c r="E69">
        <v>20</v>
      </c>
      <c r="J69" s="5"/>
      <c r="K69">
        <v>1</v>
      </c>
    </row>
    <row r="70" spans="1:11" ht="15">
      <c r="A70" t="s">
        <v>93</v>
      </c>
      <c r="B70" s="4"/>
      <c r="C70" s="4">
        <v>2</v>
      </c>
      <c r="D70">
        <v>7.5</v>
      </c>
      <c r="E70">
        <v>20</v>
      </c>
      <c r="J70" s="5"/>
      <c r="K70">
        <v>1</v>
      </c>
    </row>
    <row r="71" spans="1:11" ht="15">
      <c r="A71" t="s">
        <v>94</v>
      </c>
      <c r="B71" s="4"/>
      <c r="C71" s="4">
        <v>2</v>
      </c>
      <c r="D71">
        <v>10</v>
      </c>
      <c r="E71">
        <v>20</v>
      </c>
      <c r="J71" s="5"/>
      <c r="K71">
        <v>1</v>
      </c>
    </row>
    <row r="72" spans="1:11" ht="15">
      <c r="A72" t="s">
        <v>95</v>
      </c>
      <c r="B72" s="4"/>
      <c r="C72" s="4">
        <v>2</v>
      </c>
      <c r="D72">
        <v>12.5</v>
      </c>
      <c r="E72">
        <v>20</v>
      </c>
      <c r="J72" s="5"/>
      <c r="K72">
        <v>1</v>
      </c>
    </row>
    <row r="73" spans="1:11" ht="15">
      <c r="A73" t="s">
        <v>96</v>
      </c>
      <c r="B73" s="4">
        <v>2</v>
      </c>
      <c r="C73" s="4"/>
      <c r="D73">
        <v>7.5</v>
      </c>
      <c r="E73">
        <v>7.5</v>
      </c>
      <c r="G73">
        <v>107</v>
      </c>
      <c r="H73">
        <v>142</v>
      </c>
      <c r="I73">
        <v>36</v>
      </c>
      <c r="J73" s="5">
        <v>0.379</v>
      </c>
      <c r="K73">
        <v>0</v>
      </c>
    </row>
    <row r="74" spans="1:11" ht="15">
      <c r="A74" t="s">
        <v>97</v>
      </c>
      <c r="B74" s="4">
        <v>2</v>
      </c>
      <c r="C74" s="4"/>
      <c r="D74">
        <v>10</v>
      </c>
      <c r="E74">
        <v>7.5</v>
      </c>
      <c r="J74" s="5"/>
      <c r="K74">
        <v>1</v>
      </c>
    </row>
    <row r="75" spans="1:11" ht="15">
      <c r="A75" t="s">
        <v>98</v>
      </c>
      <c r="B75" s="4">
        <v>2</v>
      </c>
      <c r="C75" s="4"/>
      <c r="D75">
        <v>12.5</v>
      </c>
      <c r="E75">
        <v>7.5</v>
      </c>
      <c r="J75" s="5"/>
      <c r="K75">
        <v>1</v>
      </c>
    </row>
    <row r="76" spans="1:11" ht="15">
      <c r="A76" t="s">
        <v>99</v>
      </c>
      <c r="B76" s="4">
        <v>2</v>
      </c>
      <c r="C76" s="4"/>
      <c r="D76">
        <v>7.5</v>
      </c>
      <c r="E76">
        <v>10</v>
      </c>
      <c r="G76">
        <v>283</v>
      </c>
      <c r="H76">
        <v>158</v>
      </c>
      <c r="I76">
        <v>63</v>
      </c>
      <c r="J76" s="5">
        <v>0.41</v>
      </c>
      <c r="K76">
        <v>0</v>
      </c>
    </row>
    <row r="77" spans="1:11" ht="15">
      <c r="A77" t="s">
        <v>100</v>
      </c>
      <c r="B77" s="4">
        <v>2</v>
      </c>
      <c r="C77" s="4"/>
      <c r="D77">
        <v>10</v>
      </c>
      <c r="E77">
        <v>10</v>
      </c>
      <c r="J77" s="5"/>
      <c r="K77">
        <v>1</v>
      </c>
    </row>
    <row r="78" spans="1:11" ht="15">
      <c r="A78" t="s">
        <v>101</v>
      </c>
      <c r="B78" s="4">
        <v>2</v>
      </c>
      <c r="C78" s="4"/>
      <c r="D78">
        <v>12.5</v>
      </c>
      <c r="E78">
        <v>10</v>
      </c>
      <c r="G78">
        <v>1697</v>
      </c>
      <c r="H78">
        <v>234</v>
      </c>
      <c r="I78">
        <v>158</v>
      </c>
      <c r="J78" s="5">
        <v>0.818</v>
      </c>
      <c r="K78">
        <v>0</v>
      </c>
    </row>
    <row r="79" spans="1:11" ht="15">
      <c r="A79" t="s">
        <v>102</v>
      </c>
      <c r="B79" s="4">
        <v>2</v>
      </c>
      <c r="C79" s="4"/>
      <c r="D79">
        <v>5</v>
      </c>
      <c r="E79">
        <v>12.5</v>
      </c>
      <c r="G79">
        <v>1507</v>
      </c>
      <c r="H79">
        <v>531</v>
      </c>
      <c r="I79">
        <v>76</v>
      </c>
      <c r="J79" s="5">
        <v>0.673</v>
      </c>
      <c r="K79">
        <v>0</v>
      </c>
    </row>
    <row r="80" spans="1:11" ht="15">
      <c r="A80" t="s">
        <v>103</v>
      </c>
      <c r="B80" s="4">
        <v>2</v>
      </c>
      <c r="C80" s="4"/>
      <c r="D80">
        <v>7.5</v>
      </c>
      <c r="E80">
        <v>12.5</v>
      </c>
      <c r="G80">
        <v>1548</v>
      </c>
      <c r="H80">
        <v>265</v>
      </c>
      <c r="I80">
        <v>108</v>
      </c>
      <c r="J80" s="5">
        <v>0.678</v>
      </c>
      <c r="K80">
        <v>0</v>
      </c>
    </row>
    <row r="81" spans="1:11" ht="15">
      <c r="A81" t="s">
        <v>104</v>
      </c>
      <c r="B81" s="4">
        <v>2</v>
      </c>
      <c r="C81" s="4"/>
      <c r="D81">
        <v>10</v>
      </c>
      <c r="E81">
        <v>12.5</v>
      </c>
      <c r="G81">
        <v>2656</v>
      </c>
      <c r="H81">
        <v>218</v>
      </c>
      <c r="I81">
        <v>186</v>
      </c>
      <c r="J81" s="5">
        <v>0.636</v>
      </c>
      <c r="K81">
        <v>0</v>
      </c>
    </row>
    <row r="82" spans="1:11" ht="15">
      <c r="A82" t="s">
        <v>105</v>
      </c>
      <c r="B82" s="4">
        <v>2</v>
      </c>
      <c r="C82" s="4"/>
      <c r="D82">
        <v>5</v>
      </c>
      <c r="E82">
        <v>15</v>
      </c>
      <c r="G82">
        <v>1026</v>
      </c>
      <c r="H82">
        <v>206</v>
      </c>
      <c r="I82">
        <v>113</v>
      </c>
      <c r="J82" s="5">
        <v>0.66</v>
      </c>
      <c r="K82">
        <v>0</v>
      </c>
    </row>
    <row r="83" spans="1:11" ht="15">
      <c r="A83" t="s">
        <v>106</v>
      </c>
      <c r="B83" s="4">
        <v>2</v>
      </c>
      <c r="C83" s="4"/>
      <c r="D83">
        <v>7.5</v>
      </c>
      <c r="E83">
        <v>15</v>
      </c>
      <c r="J83" s="5"/>
      <c r="K83">
        <v>1</v>
      </c>
    </row>
    <row r="84" spans="1:11" ht="15">
      <c r="A84" t="s">
        <v>107</v>
      </c>
      <c r="B84" s="4"/>
      <c r="C84" s="4">
        <v>2.5</v>
      </c>
      <c r="D84">
        <v>12.5</v>
      </c>
      <c r="E84">
        <v>5</v>
      </c>
      <c r="G84">
        <v>260</v>
      </c>
      <c r="H84">
        <v>291</v>
      </c>
      <c r="I84">
        <v>449</v>
      </c>
      <c r="J84" s="5">
        <v>0.353</v>
      </c>
      <c r="K84">
        <v>0</v>
      </c>
    </row>
    <row r="85" spans="1:11" ht="15">
      <c r="A85" t="s">
        <v>108</v>
      </c>
      <c r="B85" s="4"/>
      <c r="C85" s="4">
        <v>2.5</v>
      </c>
      <c r="D85">
        <v>15</v>
      </c>
      <c r="E85">
        <v>5</v>
      </c>
      <c r="G85">
        <v>223</v>
      </c>
      <c r="H85">
        <v>217</v>
      </c>
      <c r="I85">
        <v>264</v>
      </c>
      <c r="J85" s="5">
        <v>0.315</v>
      </c>
      <c r="K85">
        <v>0</v>
      </c>
    </row>
    <row r="86" spans="1:11" ht="15">
      <c r="A86" t="s">
        <v>109</v>
      </c>
      <c r="B86" s="4"/>
      <c r="C86" s="4">
        <v>2.5</v>
      </c>
      <c r="D86">
        <v>10</v>
      </c>
      <c r="E86">
        <v>7.5</v>
      </c>
      <c r="G86">
        <v>57</v>
      </c>
      <c r="H86">
        <v>185</v>
      </c>
      <c r="I86">
        <v>268</v>
      </c>
      <c r="J86" s="5">
        <v>0.43</v>
      </c>
      <c r="K86">
        <v>0</v>
      </c>
    </row>
    <row r="87" spans="1:11" ht="15">
      <c r="A87" t="s">
        <v>110</v>
      </c>
      <c r="B87" s="4"/>
      <c r="C87" s="4">
        <v>2.5</v>
      </c>
      <c r="D87">
        <v>12.5</v>
      </c>
      <c r="E87">
        <v>7.5</v>
      </c>
      <c r="G87">
        <v>152</v>
      </c>
      <c r="H87">
        <v>150</v>
      </c>
      <c r="I87">
        <v>237</v>
      </c>
      <c r="J87" s="5">
        <v>0.631</v>
      </c>
      <c r="K87">
        <v>0</v>
      </c>
    </row>
    <row r="88" spans="1:11" ht="15">
      <c r="A88" t="s">
        <v>111</v>
      </c>
      <c r="B88" s="4"/>
      <c r="C88" s="4">
        <v>2.5</v>
      </c>
      <c r="D88">
        <v>15</v>
      </c>
      <c r="E88">
        <v>7.5</v>
      </c>
      <c r="J88" s="5"/>
      <c r="K88">
        <v>1</v>
      </c>
    </row>
    <row r="89" spans="1:11" ht="15">
      <c r="A89" t="s">
        <v>112</v>
      </c>
      <c r="B89" s="4"/>
      <c r="C89" s="4">
        <v>2.5</v>
      </c>
      <c r="D89">
        <v>2.5</v>
      </c>
      <c r="E89">
        <v>10</v>
      </c>
      <c r="G89">
        <v>203</v>
      </c>
      <c r="H89">
        <v>200</v>
      </c>
      <c r="I89">
        <v>264</v>
      </c>
      <c r="J89" s="5">
        <v>0.365</v>
      </c>
      <c r="K89">
        <v>0</v>
      </c>
    </row>
    <row r="90" spans="1:11" ht="15">
      <c r="A90" t="s">
        <v>113</v>
      </c>
      <c r="B90" s="4"/>
      <c r="C90" s="4">
        <v>2.5</v>
      </c>
      <c r="D90">
        <v>5</v>
      </c>
      <c r="E90">
        <v>10</v>
      </c>
      <c r="G90">
        <v>291</v>
      </c>
      <c r="H90">
        <v>222</v>
      </c>
      <c r="I90">
        <v>207</v>
      </c>
      <c r="J90" s="5">
        <v>0.437</v>
      </c>
      <c r="K90">
        <v>0</v>
      </c>
    </row>
    <row r="91" spans="1:11" ht="15">
      <c r="A91" t="s">
        <v>114</v>
      </c>
      <c r="B91" s="4"/>
      <c r="C91" s="4">
        <v>2.5</v>
      </c>
      <c r="D91">
        <v>7.5</v>
      </c>
      <c r="E91">
        <v>10</v>
      </c>
      <c r="G91">
        <v>2154</v>
      </c>
      <c r="H91">
        <v>171</v>
      </c>
      <c r="I91">
        <v>96</v>
      </c>
      <c r="J91" s="5">
        <v>1</v>
      </c>
      <c r="K91">
        <v>0</v>
      </c>
    </row>
    <row r="92" spans="1:11" ht="15">
      <c r="A92" t="s">
        <v>115</v>
      </c>
      <c r="B92" s="4"/>
      <c r="C92" s="4">
        <v>2.5</v>
      </c>
      <c r="D92">
        <v>10</v>
      </c>
      <c r="E92">
        <v>10</v>
      </c>
      <c r="G92">
        <v>3395</v>
      </c>
      <c r="H92">
        <v>143</v>
      </c>
      <c r="I92">
        <v>100</v>
      </c>
      <c r="J92" s="5">
        <v>1</v>
      </c>
      <c r="K92">
        <v>0</v>
      </c>
    </row>
    <row r="93" spans="1:11" ht="15">
      <c r="A93" t="s">
        <v>116</v>
      </c>
      <c r="B93" s="4"/>
      <c r="C93" s="4">
        <v>2.5</v>
      </c>
      <c r="D93">
        <v>12.5</v>
      </c>
      <c r="E93">
        <v>10</v>
      </c>
      <c r="J93" s="5"/>
      <c r="K93">
        <v>1</v>
      </c>
    </row>
    <row r="94" spans="1:11" ht="15">
      <c r="A94" t="s">
        <v>117</v>
      </c>
      <c r="B94" s="4"/>
      <c r="C94" s="4">
        <v>2.5</v>
      </c>
      <c r="D94">
        <v>15</v>
      </c>
      <c r="E94">
        <v>10</v>
      </c>
      <c r="J94" s="5"/>
      <c r="K94">
        <v>1</v>
      </c>
    </row>
    <row r="95" spans="1:11" ht="15">
      <c r="A95" t="s">
        <v>118</v>
      </c>
      <c r="B95" s="4"/>
      <c r="C95" s="4">
        <v>2.5</v>
      </c>
      <c r="D95">
        <v>7.5</v>
      </c>
      <c r="E95">
        <v>12.5</v>
      </c>
      <c r="G95">
        <v>865</v>
      </c>
      <c r="H95">
        <v>375</v>
      </c>
      <c r="I95">
        <v>196</v>
      </c>
      <c r="J95" s="5">
        <v>0.4</v>
      </c>
      <c r="K95">
        <v>0</v>
      </c>
    </row>
    <row r="96" spans="1:11" ht="15">
      <c r="A96" t="s">
        <v>119</v>
      </c>
      <c r="B96" s="4"/>
      <c r="C96" s="4">
        <v>2.5</v>
      </c>
      <c r="D96">
        <v>10</v>
      </c>
      <c r="E96">
        <v>12.5</v>
      </c>
      <c r="J96" s="5"/>
      <c r="K96">
        <v>1</v>
      </c>
    </row>
    <row r="97" spans="1:11" ht="15">
      <c r="A97" t="s">
        <v>120</v>
      </c>
      <c r="B97" s="4"/>
      <c r="C97" s="4">
        <v>2.5</v>
      </c>
      <c r="D97">
        <v>2.5</v>
      </c>
      <c r="E97">
        <v>15</v>
      </c>
      <c r="G97">
        <v>1320</v>
      </c>
      <c r="H97">
        <v>163</v>
      </c>
      <c r="I97">
        <v>224</v>
      </c>
      <c r="J97" s="5">
        <v>0.878</v>
      </c>
      <c r="K97">
        <v>0</v>
      </c>
    </row>
    <row r="98" spans="1:11" ht="15">
      <c r="A98" t="s">
        <v>121</v>
      </c>
      <c r="B98" s="4"/>
      <c r="C98" s="4">
        <v>2.5</v>
      </c>
      <c r="D98">
        <v>5</v>
      </c>
      <c r="E98">
        <v>15</v>
      </c>
      <c r="G98">
        <v>909</v>
      </c>
      <c r="H98">
        <v>162</v>
      </c>
      <c r="I98">
        <v>77</v>
      </c>
      <c r="J98" s="5">
        <v>0.776</v>
      </c>
      <c r="K98">
        <v>0</v>
      </c>
    </row>
    <row r="99" spans="1:11" ht="15">
      <c r="A99" t="s">
        <v>122</v>
      </c>
      <c r="B99" s="4"/>
      <c r="C99" s="4">
        <v>2.5</v>
      </c>
      <c r="D99">
        <v>7.5</v>
      </c>
      <c r="E99">
        <v>15</v>
      </c>
      <c r="G99">
        <v>1115</v>
      </c>
      <c r="H99">
        <v>219</v>
      </c>
      <c r="I99">
        <v>125</v>
      </c>
      <c r="J99" s="5">
        <v>0.825</v>
      </c>
      <c r="K99">
        <v>0</v>
      </c>
    </row>
    <row r="100" spans="1:11" ht="15">
      <c r="A100" t="s">
        <v>123</v>
      </c>
      <c r="B100" s="4"/>
      <c r="C100" s="4">
        <v>2.5</v>
      </c>
      <c r="D100">
        <v>10</v>
      </c>
      <c r="E100">
        <v>15</v>
      </c>
      <c r="J100" s="5"/>
      <c r="K100">
        <v>1</v>
      </c>
    </row>
    <row r="101" spans="1:11" ht="15">
      <c r="A101" t="s">
        <v>124</v>
      </c>
      <c r="B101" s="4"/>
      <c r="C101" s="4">
        <v>2.5</v>
      </c>
      <c r="D101">
        <v>12.5</v>
      </c>
      <c r="E101">
        <v>15</v>
      </c>
      <c r="J101" s="5"/>
      <c r="K101">
        <v>1</v>
      </c>
    </row>
    <row r="102" spans="1:11" ht="15">
      <c r="A102" t="s">
        <v>125</v>
      </c>
      <c r="B102" s="4"/>
      <c r="C102" s="4">
        <v>2.5</v>
      </c>
      <c r="D102">
        <v>15</v>
      </c>
      <c r="E102">
        <v>15</v>
      </c>
      <c r="J102" s="5"/>
      <c r="K102">
        <v>1</v>
      </c>
    </row>
    <row r="103" spans="1:11" ht="15">
      <c r="A103" t="s">
        <v>126</v>
      </c>
      <c r="B103" s="4"/>
      <c r="C103" s="4">
        <v>2.5</v>
      </c>
      <c r="D103">
        <v>2.5</v>
      </c>
      <c r="E103">
        <v>20</v>
      </c>
      <c r="G103">
        <v>336</v>
      </c>
      <c r="H103">
        <v>233</v>
      </c>
      <c r="I103">
        <v>240</v>
      </c>
      <c r="J103" s="5">
        <v>0.507</v>
      </c>
      <c r="K103">
        <v>1</v>
      </c>
    </row>
    <row r="104" spans="1:11" ht="15">
      <c r="A104" t="s">
        <v>127</v>
      </c>
      <c r="B104" s="4"/>
      <c r="C104" s="4">
        <v>2.5</v>
      </c>
      <c r="D104">
        <v>5</v>
      </c>
      <c r="E104">
        <v>20</v>
      </c>
      <c r="G104">
        <v>3977</v>
      </c>
      <c r="H104">
        <v>188</v>
      </c>
      <c r="I104">
        <v>120</v>
      </c>
      <c r="J104" s="5">
        <v>1</v>
      </c>
      <c r="K104">
        <v>0</v>
      </c>
    </row>
    <row r="105" spans="1:11" ht="15">
      <c r="A105" t="s">
        <v>128</v>
      </c>
      <c r="B105" s="4"/>
      <c r="C105" s="4">
        <v>2.5</v>
      </c>
      <c r="D105">
        <v>7.5</v>
      </c>
      <c r="E105">
        <v>20</v>
      </c>
      <c r="J105" s="5"/>
      <c r="K105">
        <v>1</v>
      </c>
    </row>
    <row r="106" spans="1:11" ht="15">
      <c r="A106" t="s">
        <v>129</v>
      </c>
      <c r="B106" s="4"/>
      <c r="C106" s="4">
        <v>2.5</v>
      </c>
      <c r="D106">
        <v>10</v>
      </c>
      <c r="E106">
        <v>20</v>
      </c>
      <c r="J106" s="5"/>
      <c r="K106">
        <v>1</v>
      </c>
    </row>
    <row r="107" spans="1:11" ht="15">
      <c r="A107" t="s">
        <v>130</v>
      </c>
      <c r="B107" s="4">
        <v>2.5</v>
      </c>
      <c r="C107" s="4"/>
      <c r="D107">
        <v>12.5</v>
      </c>
      <c r="E107">
        <v>7.5</v>
      </c>
      <c r="G107">
        <v>46</v>
      </c>
      <c r="H107">
        <v>218</v>
      </c>
      <c r="I107">
        <v>177</v>
      </c>
      <c r="J107" s="5">
        <v>0.193</v>
      </c>
      <c r="K107">
        <v>0</v>
      </c>
    </row>
    <row r="108" spans="1:11" ht="15">
      <c r="A108" t="s">
        <v>131</v>
      </c>
      <c r="B108" s="4">
        <v>2.5</v>
      </c>
      <c r="C108" s="4"/>
      <c r="D108">
        <v>7.5</v>
      </c>
      <c r="E108">
        <v>10</v>
      </c>
      <c r="G108">
        <v>36</v>
      </c>
      <c r="H108">
        <v>224</v>
      </c>
      <c r="I108">
        <v>33</v>
      </c>
      <c r="J108" s="5">
        <v>0.199</v>
      </c>
      <c r="K108">
        <v>0</v>
      </c>
    </row>
    <row r="109" spans="1:11" ht="15">
      <c r="A109" t="s">
        <v>132</v>
      </c>
      <c r="B109" s="4">
        <v>2.5</v>
      </c>
      <c r="C109" s="4"/>
      <c r="D109">
        <v>10</v>
      </c>
      <c r="E109">
        <v>10</v>
      </c>
      <c r="G109">
        <v>146</v>
      </c>
      <c r="H109">
        <v>166</v>
      </c>
      <c r="I109">
        <v>46</v>
      </c>
      <c r="J109" s="5">
        <v>0.296</v>
      </c>
      <c r="K109">
        <v>0</v>
      </c>
    </row>
    <row r="110" spans="1:11" ht="15">
      <c r="A110" t="s">
        <v>133</v>
      </c>
      <c r="B110" s="4">
        <v>2.5</v>
      </c>
      <c r="C110" s="4"/>
      <c r="D110">
        <v>12.5</v>
      </c>
      <c r="E110">
        <v>10</v>
      </c>
      <c r="J110" s="5"/>
      <c r="K110">
        <v>1</v>
      </c>
    </row>
    <row r="111" spans="1:11" ht="15">
      <c r="A111" t="s">
        <v>134</v>
      </c>
      <c r="B111" s="4">
        <v>2.5</v>
      </c>
      <c r="C111" s="4"/>
      <c r="D111">
        <v>5</v>
      </c>
      <c r="E111">
        <v>12.5</v>
      </c>
      <c r="G111">
        <v>32</v>
      </c>
      <c r="H111">
        <v>244</v>
      </c>
      <c r="I111">
        <v>116</v>
      </c>
      <c r="J111" s="5">
        <v>0.275</v>
      </c>
      <c r="K111">
        <v>0</v>
      </c>
    </row>
    <row r="112" spans="1:11" ht="15">
      <c r="A112" t="s">
        <v>135</v>
      </c>
      <c r="B112" s="4">
        <v>2.5</v>
      </c>
      <c r="C112" s="4"/>
      <c r="D112">
        <v>7.5</v>
      </c>
      <c r="E112">
        <v>12.5</v>
      </c>
      <c r="G112">
        <v>67</v>
      </c>
      <c r="H112">
        <v>187</v>
      </c>
      <c r="I112">
        <v>38</v>
      </c>
      <c r="J112" s="5">
        <v>0.285</v>
      </c>
      <c r="K112">
        <v>0</v>
      </c>
    </row>
    <row r="113" spans="1:11" ht="15">
      <c r="A113" t="s">
        <v>136</v>
      </c>
      <c r="B113" s="4">
        <v>2.5</v>
      </c>
      <c r="C113" s="4"/>
      <c r="D113">
        <v>10</v>
      </c>
      <c r="E113">
        <v>12.5</v>
      </c>
      <c r="J113" s="5"/>
      <c r="K113">
        <v>1</v>
      </c>
    </row>
    <row r="114" spans="1:11" ht="15">
      <c r="A114" t="s">
        <v>137</v>
      </c>
      <c r="B114" s="4">
        <v>2.5</v>
      </c>
      <c r="C114" s="4"/>
      <c r="D114">
        <v>12.5</v>
      </c>
      <c r="E114">
        <v>12.5</v>
      </c>
      <c r="J114" s="5"/>
      <c r="K114">
        <v>1</v>
      </c>
    </row>
    <row r="115" spans="1:11" ht="15">
      <c r="A115" t="s">
        <v>138</v>
      </c>
      <c r="B115" s="4">
        <v>2.5</v>
      </c>
      <c r="C115" s="4"/>
      <c r="D115">
        <v>5</v>
      </c>
      <c r="E115">
        <v>15</v>
      </c>
      <c r="G115">
        <v>178</v>
      </c>
      <c r="H115">
        <v>261</v>
      </c>
      <c r="I115">
        <v>43</v>
      </c>
      <c r="J115" s="5">
        <v>0.243</v>
      </c>
      <c r="K115">
        <v>0</v>
      </c>
    </row>
    <row r="116" spans="1:11" ht="15">
      <c r="A116" t="s">
        <v>139</v>
      </c>
      <c r="B116" s="4">
        <v>2.5</v>
      </c>
      <c r="C116" s="4"/>
      <c r="D116">
        <v>7.5</v>
      </c>
      <c r="E116">
        <v>15</v>
      </c>
      <c r="G116">
        <v>102</v>
      </c>
      <c r="H116">
        <v>232</v>
      </c>
      <c r="I116">
        <v>87</v>
      </c>
      <c r="J116" s="5">
        <v>0.207</v>
      </c>
      <c r="K116">
        <v>0</v>
      </c>
    </row>
    <row r="117" spans="1:11" ht="15">
      <c r="A117" t="s">
        <v>140</v>
      </c>
      <c r="B117" s="4">
        <v>2.5</v>
      </c>
      <c r="C117" s="4"/>
      <c r="D117">
        <v>10</v>
      </c>
      <c r="E117">
        <v>15</v>
      </c>
      <c r="G117">
        <v>77</v>
      </c>
      <c r="H117">
        <v>254</v>
      </c>
      <c r="I117">
        <v>100</v>
      </c>
      <c r="J117" s="5">
        <v>0.153</v>
      </c>
      <c r="K117">
        <v>1</v>
      </c>
    </row>
    <row r="118" spans="1:11" ht="15">
      <c r="A118" t="s">
        <v>141</v>
      </c>
      <c r="B118" s="4">
        <v>2.5</v>
      </c>
      <c r="C118" s="4"/>
      <c r="D118">
        <v>12.5</v>
      </c>
      <c r="E118">
        <v>15</v>
      </c>
      <c r="G118">
        <v>147</v>
      </c>
      <c r="H118">
        <v>240</v>
      </c>
      <c r="I118">
        <v>48</v>
      </c>
      <c r="J118" s="5">
        <v>0.248</v>
      </c>
      <c r="K118">
        <v>1</v>
      </c>
    </row>
    <row r="119" spans="1:11" ht="15">
      <c r="A119" t="s">
        <v>142</v>
      </c>
      <c r="B119" s="4"/>
      <c r="C119" s="4">
        <v>2.8</v>
      </c>
      <c r="D119">
        <v>12.5</v>
      </c>
      <c r="E119">
        <v>5</v>
      </c>
      <c r="G119">
        <v>118</v>
      </c>
      <c r="H119">
        <v>228</v>
      </c>
      <c r="I119">
        <v>132</v>
      </c>
      <c r="J119" s="5">
        <v>0.359</v>
      </c>
      <c r="K119">
        <v>0</v>
      </c>
    </row>
    <row r="120" spans="1:11" ht="15">
      <c r="A120" t="s">
        <v>143</v>
      </c>
      <c r="B120" s="4"/>
      <c r="C120" s="4">
        <v>2.8</v>
      </c>
      <c r="D120">
        <v>15</v>
      </c>
      <c r="E120">
        <v>5</v>
      </c>
      <c r="G120">
        <v>241</v>
      </c>
      <c r="H120">
        <v>182</v>
      </c>
      <c r="I120">
        <v>229</v>
      </c>
      <c r="J120" s="5">
        <v>0.363</v>
      </c>
      <c r="K120">
        <v>0</v>
      </c>
    </row>
    <row r="121" spans="1:11" ht="15">
      <c r="A121" t="s">
        <v>144</v>
      </c>
      <c r="B121" s="4"/>
      <c r="C121" s="4">
        <v>2.8</v>
      </c>
      <c r="D121">
        <v>7.5</v>
      </c>
      <c r="E121">
        <v>7.5</v>
      </c>
      <c r="G121">
        <v>118</v>
      </c>
      <c r="H121">
        <v>173</v>
      </c>
      <c r="I121">
        <v>210</v>
      </c>
      <c r="J121" s="5">
        <v>0.255</v>
      </c>
      <c r="K121">
        <v>0</v>
      </c>
    </row>
    <row r="122" spans="1:11" ht="15">
      <c r="A122" t="s">
        <v>145</v>
      </c>
      <c r="B122" s="4"/>
      <c r="C122" s="4">
        <v>2.8</v>
      </c>
      <c r="D122">
        <v>10</v>
      </c>
      <c r="E122">
        <v>7.5</v>
      </c>
      <c r="G122">
        <v>198</v>
      </c>
      <c r="H122">
        <v>228</v>
      </c>
      <c r="I122">
        <v>226</v>
      </c>
      <c r="J122" s="5">
        <v>0.432</v>
      </c>
      <c r="K122">
        <v>0</v>
      </c>
    </row>
    <row r="123" spans="1:11" ht="15">
      <c r="A123" t="s">
        <v>146</v>
      </c>
      <c r="B123" s="4"/>
      <c r="C123" s="4">
        <v>2.8</v>
      </c>
      <c r="D123">
        <v>12.5</v>
      </c>
      <c r="E123">
        <v>7.5</v>
      </c>
      <c r="G123">
        <v>224</v>
      </c>
      <c r="H123">
        <v>217</v>
      </c>
      <c r="I123">
        <v>195</v>
      </c>
      <c r="J123" s="5">
        <v>0.413</v>
      </c>
      <c r="K123">
        <v>0</v>
      </c>
    </row>
    <row r="124" spans="1:11" ht="15">
      <c r="A124" t="s">
        <v>147</v>
      </c>
      <c r="B124" s="4"/>
      <c r="C124" s="4">
        <v>2.8</v>
      </c>
      <c r="D124">
        <v>15</v>
      </c>
      <c r="E124">
        <v>7.5</v>
      </c>
      <c r="G124">
        <v>234</v>
      </c>
      <c r="H124">
        <v>141</v>
      </c>
      <c r="I124">
        <v>191</v>
      </c>
      <c r="J124" s="5">
        <v>0.4</v>
      </c>
      <c r="K124">
        <v>0</v>
      </c>
    </row>
    <row r="125" spans="1:11" ht="15">
      <c r="A125" t="s">
        <v>148</v>
      </c>
      <c r="B125" s="4"/>
      <c r="C125" s="4">
        <v>2.8</v>
      </c>
      <c r="D125">
        <v>2.5</v>
      </c>
      <c r="E125">
        <v>10</v>
      </c>
      <c r="G125">
        <v>204</v>
      </c>
      <c r="H125">
        <v>173</v>
      </c>
      <c r="I125">
        <v>354</v>
      </c>
      <c r="J125" s="5">
        <v>0.362</v>
      </c>
      <c r="K125">
        <v>0</v>
      </c>
    </row>
    <row r="126" spans="1:11" ht="15">
      <c r="A126" t="s">
        <v>149</v>
      </c>
      <c r="B126" s="4"/>
      <c r="C126" s="4">
        <v>2.8</v>
      </c>
      <c r="D126">
        <v>5</v>
      </c>
      <c r="E126">
        <v>10</v>
      </c>
      <c r="G126">
        <v>263</v>
      </c>
      <c r="H126">
        <v>191</v>
      </c>
      <c r="I126">
        <v>255</v>
      </c>
      <c r="J126" s="5">
        <v>0.426</v>
      </c>
      <c r="K126">
        <v>0</v>
      </c>
    </row>
    <row r="127" spans="1:11" ht="15">
      <c r="A127" t="s">
        <v>150</v>
      </c>
      <c r="B127" s="4"/>
      <c r="C127" s="4">
        <v>2.8</v>
      </c>
      <c r="D127">
        <v>7.5</v>
      </c>
      <c r="E127">
        <v>10</v>
      </c>
      <c r="G127">
        <v>229</v>
      </c>
      <c r="H127">
        <v>192</v>
      </c>
      <c r="I127">
        <v>236</v>
      </c>
      <c r="J127" s="5">
        <v>0.328</v>
      </c>
      <c r="K127">
        <v>0</v>
      </c>
    </row>
    <row r="128" spans="1:11" ht="15">
      <c r="A128" t="s">
        <v>151</v>
      </c>
      <c r="B128" s="4"/>
      <c r="C128" s="4">
        <v>2.8</v>
      </c>
      <c r="D128">
        <v>10</v>
      </c>
      <c r="E128">
        <v>10</v>
      </c>
      <c r="G128">
        <v>923</v>
      </c>
      <c r="H128">
        <v>171</v>
      </c>
      <c r="I128">
        <v>115</v>
      </c>
      <c r="J128" s="5">
        <v>0.754</v>
      </c>
      <c r="K128">
        <v>0</v>
      </c>
    </row>
    <row r="129" spans="1:11" ht="15">
      <c r="A129" t="s">
        <v>152</v>
      </c>
      <c r="B129" s="4"/>
      <c r="C129" s="4">
        <v>2.8</v>
      </c>
      <c r="D129">
        <v>12.5</v>
      </c>
      <c r="E129">
        <v>10</v>
      </c>
      <c r="J129" s="5"/>
      <c r="K129">
        <v>1</v>
      </c>
    </row>
    <row r="130" spans="1:11" ht="15">
      <c r="A130" t="s">
        <v>153</v>
      </c>
      <c r="B130" s="4"/>
      <c r="C130" s="4">
        <v>2.8</v>
      </c>
      <c r="D130">
        <v>15</v>
      </c>
      <c r="E130">
        <v>10</v>
      </c>
      <c r="J130" s="5"/>
      <c r="K130">
        <v>1</v>
      </c>
    </row>
    <row r="131" spans="1:11" ht="15">
      <c r="A131" t="s">
        <v>154</v>
      </c>
      <c r="B131" s="4"/>
      <c r="C131" s="4">
        <v>2.8</v>
      </c>
      <c r="D131">
        <v>7.5</v>
      </c>
      <c r="E131">
        <v>12.5</v>
      </c>
      <c r="J131" s="5"/>
      <c r="K131">
        <v>1</v>
      </c>
    </row>
    <row r="132" spans="1:11" ht="15">
      <c r="A132" t="s">
        <v>155</v>
      </c>
      <c r="B132" s="4"/>
      <c r="C132" s="4">
        <v>2.8</v>
      </c>
      <c r="D132">
        <v>10</v>
      </c>
      <c r="E132">
        <v>12.5</v>
      </c>
      <c r="J132" s="5"/>
      <c r="K132">
        <v>1</v>
      </c>
    </row>
    <row r="133" spans="1:11" ht="15">
      <c r="A133" t="s">
        <v>156</v>
      </c>
      <c r="B133" s="4"/>
      <c r="C133" s="4">
        <v>2.8</v>
      </c>
      <c r="D133">
        <v>2.5</v>
      </c>
      <c r="E133">
        <v>15</v>
      </c>
      <c r="G133">
        <v>262</v>
      </c>
      <c r="H133">
        <v>268</v>
      </c>
      <c r="I133">
        <v>138</v>
      </c>
      <c r="J133" s="5">
        <v>0.324</v>
      </c>
      <c r="K133">
        <v>0</v>
      </c>
    </row>
    <row r="134" spans="1:11" ht="15">
      <c r="A134" t="s">
        <v>157</v>
      </c>
      <c r="B134" s="4"/>
      <c r="C134" s="4">
        <v>2.8</v>
      </c>
      <c r="D134">
        <v>5</v>
      </c>
      <c r="E134">
        <v>15</v>
      </c>
      <c r="J134" s="5"/>
      <c r="K134">
        <v>1</v>
      </c>
    </row>
    <row r="135" spans="1:11" ht="15">
      <c r="A135" t="s">
        <v>158</v>
      </c>
      <c r="B135" s="4"/>
      <c r="C135" s="4">
        <v>2.8</v>
      </c>
      <c r="D135">
        <v>7.5</v>
      </c>
      <c r="E135">
        <v>15</v>
      </c>
      <c r="G135">
        <v>7243</v>
      </c>
      <c r="H135">
        <v>223</v>
      </c>
      <c r="I135">
        <v>134</v>
      </c>
      <c r="J135" s="5">
        <v>1</v>
      </c>
      <c r="K135">
        <v>0</v>
      </c>
    </row>
    <row r="136" spans="1:11" ht="15">
      <c r="A136" t="s">
        <v>159</v>
      </c>
      <c r="B136" s="4"/>
      <c r="C136" s="4">
        <v>2.8</v>
      </c>
      <c r="D136">
        <v>10</v>
      </c>
      <c r="E136">
        <v>15</v>
      </c>
      <c r="J136" s="5"/>
      <c r="K136">
        <v>1</v>
      </c>
    </row>
    <row r="137" spans="1:11" ht="15">
      <c r="A137" t="s">
        <v>160</v>
      </c>
      <c r="B137" s="4"/>
      <c r="C137" s="4">
        <v>2.8</v>
      </c>
      <c r="D137">
        <v>12.5</v>
      </c>
      <c r="E137">
        <v>15</v>
      </c>
      <c r="J137" s="5"/>
      <c r="K137">
        <v>1</v>
      </c>
    </row>
    <row r="138" spans="1:11" ht="15">
      <c r="A138" t="s">
        <v>161</v>
      </c>
      <c r="B138" s="4"/>
      <c r="C138" s="4">
        <v>2.8</v>
      </c>
      <c r="D138">
        <v>15</v>
      </c>
      <c r="E138">
        <v>15</v>
      </c>
      <c r="J138" s="5"/>
      <c r="K138">
        <v>1</v>
      </c>
    </row>
    <row r="139" spans="1:11" ht="15">
      <c r="A139" t="s">
        <v>162</v>
      </c>
      <c r="B139" s="4"/>
      <c r="C139" s="4">
        <v>2.8</v>
      </c>
      <c r="D139">
        <v>2.5</v>
      </c>
      <c r="E139">
        <v>20</v>
      </c>
      <c r="G139">
        <v>1648</v>
      </c>
      <c r="H139">
        <v>152</v>
      </c>
      <c r="I139">
        <v>231</v>
      </c>
      <c r="J139" s="5">
        <v>0.954</v>
      </c>
      <c r="K139">
        <v>0</v>
      </c>
    </row>
    <row r="140" spans="1:11" ht="15">
      <c r="A140" t="s">
        <v>163</v>
      </c>
      <c r="B140" s="4"/>
      <c r="C140" s="4">
        <v>2.8</v>
      </c>
      <c r="D140">
        <v>5</v>
      </c>
      <c r="E140">
        <v>20</v>
      </c>
      <c r="G140">
        <v>11659</v>
      </c>
      <c r="H140">
        <v>164</v>
      </c>
      <c r="I140">
        <v>54</v>
      </c>
      <c r="J140" s="5">
        <v>1</v>
      </c>
      <c r="K140">
        <v>0</v>
      </c>
    </row>
    <row r="141" spans="1:11" ht="15">
      <c r="A141" t="s">
        <v>164</v>
      </c>
      <c r="B141" s="4"/>
      <c r="C141" s="4">
        <v>2.8</v>
      </c>
      <c r="D141">
        <v>7.5</v>
      </c>
      <c r="E141">
        <v>20</v>
      </c>
      <c r="J141" s="5"/>
      <c r="K141">
        <v>1</v>
      </c>
    </row>
    <row r="142" spans="1:11" ht="15">
      <c r="A142" t="s">
        <v>165</v>
      </c>
      <c r="B142" s="4"/>
      <c r="C142" s="4">
        <v>2.8</v>
      </c>
      <c r="D142">
        <v>10</v>
      </c>
      <c r="E142">
        <v>20</v>
      </c>
      <c r="J142" s="5"/>
      <c r="K142">
        <v>1</v>
      </c>
    </row>
    <row r="143" spans="1:11" ht="15">
      <c r="A143" t="s">
        <v>166</v>
      </c>
      <c r="B143" s="4"/>
      <c r="C143" s="4">
        <v>2.8</v>
      </c>
      <c r="D143">
        <v>12.5</v>
      </c>
      <c r="E143">
        <v>20</v>
      </c>
      <c r="J143" s="5"/>
      <c r="K143">
        <v>1</v>
      </c>
    </row>
    <row r="144" spans="1:11" ht="15">
      <c r="A144" t="s">
        <v>167</v>
      </c>
      <c r="B144" s="4"/>
      <c r="C144" s="4">
        <v>2.8</v>
      </c>
      <c r="D144">
        <v>15</v>
      </c>
      <c r="E144">
        <v>20</v>
      </c>
      <c r="J144" s="5"/>
      <c r="K144">
        <v>1</v>
      </c>
    </row>
    <row r="145" spans="1:11" ht="15">
      <c r="A145" t="s">
        <v>168</v>
      </c>
      <c r="B145" s="4">
        <v>2.8</v>
      </c>
      <c r="C145" s="4"/>
      <c r="D145">
        <v>12.5</v>
      </c>
      <c r="E145">
        <v>7.5</v>
      </c>
      <c r="G145">
        <v>36</v>
      </c>
      <c r="H145">
        <v>357</v>
      </c>
      <c r="I145">
        <v>21</v>
      </c>
      <c r="J145" s="5">
        <v>0.192</v>
      </c>
      <c r="K145">
        <v>0</v>
      </c>
    </row>
    <row r="146" spans="1:11" ht="15">
      <c r="A146" t="s">
        <v>169</v>
      </c>
      <c r="B146" s="4">
        <v>2.8</v>
      </c>
      <c r="C146" s="4"/>
      <c r="D146">
        <v>7.5</v>
      </c>
      <c r="E146">
        <v>10</v>
      </c>
      <c r="G146">
        <v>80</v>
      </c>
      <c r="H146">
        <v>212</v>
      </c>
      <c r="I146">
        <v>17</v>
      </c>
      <c r="J146" s="5">
        <v>0.242</v>
      </c>
      <c r="K146">
        <v>0</v>
      </c>
    </row>
    <row r="147" spans="1:11" ht="15">
      <c r="A147" t="s">
        <v>170</v>
      </c>
      <c r="B147" s="4">
        <v>2.8</v>
      </c>
      <c r="C147" s="4"/>
      <c r="D147">
        <v>10</v>
      </c>
      <c r="E147">
        <v>10</v>
      </c>
      <c r="J147" s="5"/>
      <c r="K147">
        <v>1</v>
      </c>
    </row>
    <row r="148" spans="1:11" ht="15">
      <c r="A148" t="s">
        <v>171</v>
      </c>
      <c r="B148" s="4">
        <v>2.8</v>
      </c>
      <c r="C148" s="4"/>
      <c r="D148">
        <v>12.5</v>
      </c>
      <c r="E148">
        <v>10</v>
      </c>
      <c r="G148">
        <v>1285</v>
      </c>
      <c r="H148">
        <v>250</v>
      </c>
      <c r="I148">
        <v>43</v>
      </c>
      <c r="J148" s="5">
        <v>0.916</v>
      </c>
      <c r="K148">
        <v>0</v>
      </c>
    </row>
    <row r="149" spans="1:11" ht="15">
      <c r="A149" t="s">
        <v>172</v>
      </c>
      <c r="B149" s="4">
        <v>2.8</v>
      </c>
      <c r="C149" s="4"/>
      <c r="D149">
        <v>5</v>
      </c>
      <c r="E149">
        <v>12.5</v>
      </c>
      <c r="G149">
        <v>138</v>
      </c>
      <c r="H149">
        <v>291</v>
      </c>
      <c r="I149">
        <v>36</v>
      </c>
      <c r="J149" s="5">
        <v>0.326</v>
      </c>
      <c r="K149">
        <v>0</v>
      </c>
    </row>
    <row r="150" spans="1:11" ht="15">
      <c r="A150" t="s">
        <v>173</v>
      </c>
      <c r="B150" s="4">
        <v>2.8</v>
      </c>
      <c r="C150" s="4"/>
      <c r="D150">
        <v>7.5</v>
      </c>
      <c r="E150">
        <v>12.5</v>
      </c>
      <c r="G150">
        <v>675</v>
      </c>
      <c r="H150">
        <v>233</v>
      </c>
      <c r="I150">
        <v>68</v>
      </c>
      <c r="J150" s="5">
        <v>0.793</v>
      </c>
      <c r="K150">
        <v>0</v>
      </c>
    </row>
    <row r="151" spans="1:11" ht="15">
      <c r="A151" t="s">
        <v>174</v>
      </c>
      <c r="B151" s="4">
        <v>2.8</v>
      </c>
      <c r="C151" s="4"/>
      <c r="D151">
        <v>10</v>
      </c>
      <c r="E151">
        <v>12.5</v>
      </c>
      <c r="G151">
        <v>1384</v>
      </c>
      <c r="H151">
        <v>184</v>
      </c>
      <c r="I151">
        <v>85</v>
      </c>
      <c r="J151" s="5">
        <v>0.921</v>
      </c>
      <c r="K151">
        <v>0</v>
      </c>
    </row>
    <row r="152" spans="1:11" ht="15">
      <c r="A152" t="s">
        <v>175</v>
      </c>
      <c r="B152" s="4">
        <v>2.8</v>
      </c>
      <c r="C152" s="4"/>
      <c r="D152">
        <v>12.5</v>
      </c>
      <c r="E152">
        <v>12.5</v>
      </c>
      <c r="J152" s="5"/>
      <c r="K152">
        <v>1</v>
      </c>
    </row>
    <row r="153" spans="1:11" ht="15">
      <c r="A153" t="s">
        <v>176</v>
      </c>
      <c r="B153" s="4">
        <v>2.8</v>
      </c>
      <c r="C153" s="4"/>
      <c r="D153">
        <v>5</v>
      </c>
      <c r="E153">
        <v>15</v>
      </c>
      <c r="G153">
        <v>1431</v>
      </c>
      <c r="H153">
        <v>196</v>
      </c>
      <c r="I153">
        <v>80</v>
      </c>
      <c r="J153" s="5">
        <v>0.856</v>
      </c>
      <c r="K153">
        <v>0</v>
      </c>
    </row>
    <row r="154" spans="1:11" ht="15">
      <c r="A154" t="s">
        <v>177</v>
      </c>
      <c r="B154" s="4">
        <v>2.8</v>
      </c>
      <c r="C154" s="4"/>
      <c r="D154">
        <v>7.5</v>
      </c>
      <c r="E154">
        <v>15</v>
      </c>
      <c r="G154">
        <v>1755</v>
      </c>
      <c r="H154">
        <v>261</v>
      </c>
      <c r="I154">
        <v>71</v>
      </c>
      <c r="J154" s="5">
        <v>0.889</v>
      </c>
      <c r="K154">
        <v>0</v>
      </c>
    </row>
    <row r="155" spans="1:11" ht="15">
      <c r="A155" t="s">
        <v>178</v>
      </c>
      <c r="B155" s="4">
        <v>2.8</v>
      </c>
      <c r="C155" s="4"/>
      <c r="D155">
        <v>10</v>
      </c>
      <c r="E155">
        <v>15</v>
      </c>
      <c r="J155" s="5"/>
      <c r="K155">
        <v>1</v>
      </c>
    </row>
    <row r="156" spans="1:11" ht="15">
      <c r="A156" t="s">
        <v>179</v>
      </c>
      <c r="B156" s="4">
        <v>2.8</v>
      </c>
      <c r="C156" s="4"/>
      <c r="D156">
        <v>12.5</v>
      </c>
      <c r="E156">
        <v>15</v>
      </c>
      <c r="J156" s="5"/>
      <c r="K156">
        <v>1</v>
      </c>
    </row>
    <row r="157" spans="1:11" ht="15">
      <c r="A157" t="s">
        <v>180</v>
      </c>
      <c r="B157" s="4"/>
      <c r="C157" s="4">
        <v>3</v>
      </c>
      <c r="D157">
        <v>15</v>
      </c>
      <c r="E157">
        <v>5</v>
      </c>
      <c r="G157">
        <v>139</v>
      </c>
      <c r="H157">
        <v>185</v>
      </c>
      <c r="I157">
        <v>312</v>
      </c>
      <c r="J157" s="5">
        <v>0.366</v>
      </c>
      <c r="K157">
        <v>0</v>
      </c>
    </row>
    <row r="158" spans="1:11" ht="15">
      <c r="A158" t="s">
        <v>181</v>
      </c>
      <c r="B158" s="4"/>
      <c r="C158" s="4">
        <v>3</v>
      </c>
      <c r="D158">
        <v>10</v>
      </c>
      <c r="E158">
        <v>7.5</v>
      </c>
      <c r="G158">
        <v>209</v>
      </c>
      <c r="H158">
        <v>158</v>
      </c>
      <c r="I158">
        <v>308</v>
      </c>
      <c r="J158" s="5">
        <v>0.39</v>
      </c>
      <c r="K158">
        <v>0</v>
      </c>
    </row>
    <row r="159" spans="1:11" ht="15">
      <c r="A159" t="s">
        <v>182</v>
      </c>
      <c r="B159" s="4"/>
      <c r="C159" s="4">
        <v>3</v>
      </c>
      <c r="D159">
        <v>12.5</v>
      </c>
      <c r="E159">
        <v>7.5</v>
      </c>
      <c r="G159">
        <v>417</v>
      </c>
      <c r="H159">
        <v>161</v>
      </c>
      <c r="I159">
        <v>228</v>
      </c>
      <c r="J159" s="5">
        <v>0.665</v>
      </c>
      <c r="K159">
        <v>0</v>
      </c>
    </row>
    <row r="160" spans="1:11" ht="15">
      <c r="A160" t="s">
        <v>183</v>
      </c>
      <c r="B160" s="4"/>
      <c r="C160" s="4">
        <v>3</v>
      </c>
      <c r="D160">
        <v>15</v>
      </c>
      <c r="E160">
        <v>7.5</v>
      </c>
      <c r="J160" s="5"/>
      <c r="K160">
        <v>1</v>
      </c>
    </row>
    <row r="161" spans="1:11" ht="15">
      <c r="A161" t="s">
        <v>184</v>
      </c>
      <c r="B161" s="4"/>
      <c r="C161" s="4">
        <v>3</v>
      </c>
      <c r="D161">
        <v>2.5</v>
      </c>
      <c r="E161">
        <v>10</v>
      </c>
      <c r="G161">
        <v>212</v>
      </c>
      <c r="H161">
        <v>185</v>
      </c>
      <c r="I161">
        <v>288</v>
      </c>
      <c r="J161" s="5">
        <v>0.501</v>
      </c>
      <c r="K161">
        <v>0</v>
      </c>
    </row>
    <row r="162" spans="1:11" ht="15">
      <c r="A162" t="s">
        <v>185</v>
      </c>
      <c r="B162" s="4"/>
      <c r="C162" s="4">
        <v>3</v>
      </c>
      <c r="D162">
        <v>5</v>
      </c>
      <c r="E162">
        <v>10</v>
      </c>
      <c r="G162">
        <v>141</v>
      </c>
      <c r="H162">
        <v>200</v>
      </c>
      <c r="I162">
        <v>205</v>
      </c>
      <c r="J162" s="5">
        <v>0.649</v>
      </c>
      <c r="K162">
        <v>0</v>
      </c>
    </row>
    <row r="163" spans="1:11" ht="15">
      <c r="A163" t="s">
        <v>186</v>
      </c>
      <c r="B163" s="4"/>
      <c r="C163" s="4">
        <v>3</v>
      </c>
      <c r="D163">
        <v>7.5</v>
      </c>
      <c r="E163">
        <v>10</v>
      </c>
      <c r="G163">
        <v>223</v>
      </c>
      <c r="H163">
        <v>254</v>
      </c>
      <c r="I163">
        <v>502</v>
      </c>
      <c r="J163" s="5">
        <v>0.301</v>
      </c>
      <c r="K163">
        <v>0</v>
      </c>
    </row>
    <row r="164" spans="1:11" ht="15">
      <c r="A164" t="s">
        <v>187</v>
      </c>
      <c r="B164" s="4"/>
      <c r="C164" s="4">
        <v>3</v>
      </c>
      <c r="D164">
        <v>10</v>
      </c>
      <c r="E164">
        <v>10</v>
      </c>
      <c r="G164">
        <v>1035</v>
      </c>
      <c r="H164">
        <v>186</v>
      </c>
      <c r="I164">
        <v>162</v>
      </c>
      <c r="J164" s="5">
        <v>0.77</v>
      </c>
      <c r="K164">
        <v>0</v>
      </c>
    </row>
    <row r="165" spans="1:11" ht="15">
      <c r="A165" t="s">
        <v>188</v>
      </c>
      <c r="B165" s="4"/>
      <c r="C165" s="4">
        <v>3</v>
      </c>
      <c r="D165">
        <v>12.5</v>
      </c>
      <c r="E165">
        <v>10</v>
      </c>
      <c r="J165" s="5"/>
      <c r="K165">
        <v>1</v>
      </c>
    </row>
    <row r="166" spans="1:11" ht="15">
      <c r="A166" t="s">
        <v>189</v>
      </c>
      <c r="B166" s="4"/>
      <c r="C166" s="4">
        <v>3</v>
      </c>
      <c r="D166">
        <v>15</v>
      </c>
      <c r="E166">
        <v>10</v>
      </c>
      <c r="J166" s="5"/>
      <c r="K166">
        <v>1</v>
      </c>
    </row>
    <row r="167" spans="1:11" ht="15">
      <c r="A167" t="s">
        <v>190</v>
      </c>
      <c r="B167" s="4"/>
      <c r="C167" s="4">
        <v>3</v>
      </c>
      <c r="D167">
        <v>7.5</v>
      </c>
      <c r="E167">
        <v>12.5</v>
      </c>
      <c r="J167" s="5"/>
      <c r="K167">
        <v>1</v>
      </c>
    </row>
    <row r="168" spans="1:11" ht="15">
      <c r="A168" t="s">
        <v>191</v>
      </c>
      <c r="B168" s="4"/>
      <c r="C168" s="4">
        <v>3</v>
      </c>
      <c r="D168">
        <v>10</v>
      </c>
      <c r="E168">
        <v>12.5</v>
      </c>
      <c r="J168" s="5"/>
      <c r="K168">
        <v>1</v>
      </c>
    </row>
    <row r="169" spans="1:11" ht="15">
      <c r="A169" t="s">
        <v>192</v>
      </c>
      <c r="B169" s="4"/>
      <c r="C169" s="4">
        <v>3</v>
      </c>
      <c r="D169">
        <v>2.5</v>
      </c>
      <c r="E169">
        <v>15</v>
      </c>
      <c r="G169">
        <v>181</v>
      </c>
      <c r="H169">
        <v>160</v>
      </c>
      <c r="I169">
        <v>353</v>
      </c>
      <c r="J169" s="5">
        <v>0.354</v>
      </c>
      <c r="K169">
        <v>0</v>
      </c>
    </row>
    <row r="170" spans="1:11" ht="15">
      <c r="A170" t="s">
        <v>193</v>
      </c>
      <c r="B170" s="4"/>
      <c r="C170" s="4">
        <v>3</v>
      </c>
      <c r="D170">
        <v>5</v>
      </c>
      <c r="E170">
        <v>15</v>
      </c>
      <c r="G170">
        <v>3364</v>
      </c>
      <c r="H170">
        <v>177</v>
      </c>
      <c r="I170">
        <v>324</v>
      </c>
      <c r="J170" s="5">
        <v>0.928</v>
      </c>
      <c r="K170">
        <v>0</v>
      </c>
    </row>
    <row r="171" spans="1:11" ht="15">
      <c r="A171" t="s">
        <v>194</v>
      </c>
      <c r="B171" s="4"/>
      <c r="C171" s="4">
        <v>3</v>
      </c>
      <c r="D171">
        <v>7.5</v>
      </c>
      <c r="E171">
        <v>15</v>
      </c>
      <c r="J171" s="5"/>
      <c r="K171">
        <v>1</v>
      </c>
    </row>
    <row r="172" spans="1:11" ht="15">
      <c r="A172" t="s">
        <v>195</v>
      </c>
      <c r="B172" s="4"/>
      <c r="C172" s="4">
        <v>3</v>
      </c>
      <c r="D172">
        <v>10</v>
      </c>
      <c r="E172">
        <v>15</v>
      </c>
      <c r="J172" s="5"/>
      <c r="K172">
        <v>1</v>
      </c>
    </row>
    <row r="173" spans="1:11" ht="15">
      <c r="A173" t="s">
        <v>196</v>
      </c>
      <c r="B173" s="4"/>
      <c r="C173" s="4">
        <v>3</v>
      </c>
      <c r="D173">
        <v>12.5</v>
      </c>
      <c r="E173">
        <v>15</v>
      </c>
      <c r="J173" s="5"/>
      <c r="K173">
        <v>1</v>
      </c>
    </row>
    <row r="174" spans="1:11" ht="15">
      <c r="A174" t="s">
        <v>197</v>
      </c>
      <c r="B174" s="4"/>
      <c r="C174" s="4">
        <v>3</v>
      </c>
      <c r="D174">
        <v>15</v>
      </c>
      <c r="E174">
        <v>15</v>
      </c>
      <c r="J174" s="5"/>
      <c r="K174">
        <v>1</v>
      </c>
    </row>
    <row r="175" spans="1:11" ht="15">
      <c r="A175" t="s">
        <v>198</v>
      </c>
      <c r="B175" s="4"/>
      <c r="C175" s="4">
        <v>3</v>
      </c>
      <c r="D175">
        <v>2.5</v>
      </c>
      <c r="E175">
        <v>20</v>
      </c>
      <c r="G175">
        <v>471</v>
      </c>
      <c r="H175">
        <v>168</v>
      </c>
      <c r="I175">
        <v>261</v>
      </c>
      <c r="J175" s="5">
        <v>0.512</v>
      </c>
      <c r="K175">
        <v>0</v>
      </c>
    </row>
    <row r="176" spans="1:11" ht="15">
      <c r="A176" t="s">
        <v>199</v>
      </c>
      <c r="B176" s="4"/>
      <c r="C176" s="4">
        <v>3</v>
      </c>
      <c r="D176">
        <v>5</v>
      </c>
      <c r="E176">
        <v>20</v>
      </c>
      <c r="G176">
        <v>5088</v>
      </c>
      <c r="H176">
        <v>172</v>
      </c>
      <c r="I176">
        <v>257</v>
      </c>
      <c r="J176" s="5">
        <v>1</v>
      </c>
      <c r="K176">
        <v>0</v>
      </c>
    </row>
    <row r="177" spans="1:11" ht="15">
      <c r="A177" t="s">
        <v>200</v>
      </c>
      <c r="B177" s="4"/>
      <c r="C177" s="4">
        <v>3</v>
      </c>
      <c r="D177">
        <v>7.5</v>
      </c>
      <c r="E177">
        <v>20</v>
      </c>
      <c r="J177" s="5"/>
      <c r="K177">
        <v>1</v>
      </c>
    </row>
    <row r="178" spans="1:11" ht="15">
      <c r="A178" t="s">
        <v>201</v>
      </c>
      <c r="B178" s="4"/>
      <c r="C178" s="4">
        <v>3</v>
      </c>
      <c r="D178">
        <v>10</v>
      </c>
      <c r="E178">
        <v>20</v>
      </c>
      <c r="J178" s="5"/>
      <c r="K178">
        <v>1</v>
      </c>
    </row>
    <row r="179" spans="1:11" ht="15">
      <c r="A179" t="s">
        <v>202</v>
      </c>
      <c r="B179" s="4"/>
      <c r="C179" s="4">
        <v>3</v>
      </c>
      <c r="D179">
        <v>12.5</v>
      </c>
      <c r="E179">
        <v>20</v>
      </c>
      <c r="J179" s="5"/>
      <c r="K179">
        <v>1</v>
      </c>
    </row>
    <row r="180" spans="1:11" ht="15">
      <c r="A180" t="s">
        <v>203</v>
      </c>
      <c r="B180" s="4"/>
      <c r="C180" s="4">
        <v>3</v>
      </c>
      <c r="D180">
        <v>15</v>
      </c>
      <c r="E180">
        <v>20</v>
      </c>
      <c r="J180" s="5"/>
      <c r="K180">
        <v>1</v>
      </c>
    </row>
    <row r="181" spans="1:11" ht="15">
      <c r="A181" t="s">
        <v>204</v>
      </c>
      <c r="B181" s="4">
        <v>3</v>
      </c>
      <c r="C181" s="4"/>
      <c r="D181">
        <v>12.5</v>
      </c>
      <c r="E181">
        <v>7.5</v>
      </c>
      <c r="J181" s="5"/>
      <c r="K181">
        <v>1</v>
      </c>
    </row>
    <row r="182" spans="1:11" ht="15">
      <c r="A182" t="s">
        <v>205</v>
      </c>
      <c r="B182" s="4">
        <v>3</v>
      </c>
      <c r="C182" s="4"/>
      <c r="D182">
        <v>7.5</v>
      </c>
      <c r="E182">
        <v>10</v>
      </c>
      <c r="G182">
        <v>1441</v>
      </c>
      <c r="H182">
        <v>564</v>
      </c>
      <c r="I182">
        <v>59</v>
      </c>
      <c r="J182" s="5">
        <v>0.686</v>
      </c>
      <c r="K182">
        <v>0</v>
      </c>
    </row>
    <row r="183" spans="1:11" ht="15">
      <c r="A183" t="s">
        <v>206</v>
      </c>
      <c r="B183" s="4">
        <v>3</v>
      </c>
      <c r="C183" s="4"/>
      <c r="D183">
        <v>10</v>
      </c>
      <c r="E183">
        <v>10</v>
      </c>
      <c r="J183" s="5"/>
      <c r="K183">
        <v>1</v>
      </c>
    </row>
    <row r="184" spans="1:11" ht="15">
      <c r="A184" t="s">
        <v>207</v>
      </c>
      <c r="B184" s="4">
        <v>3</v>
      </c>
      <c r="C184" s="4"/>
      <c r="D184">
        <v>12.5</v>
      </c>
      <c r="E184">
        <v>10</v>
      </c>
      <c r="J184" s="5"/>
      <c r="K184">
        <v>1</v>
      </c>
    </row>
    <row r="185" spans="1:11" ht="15">
      <c r="A185" t="s">
        <v>208</v>
      </c>
      <c r="B185" s="4">
        <v>3</v>
      </c>
      <c r="C185" s="4"/>
      <c r="D185">
        <v>5</v>
      </c>
      <c r="E185">
        <v>12.5</v>
      </c>
      <c r="J185" s="5"/>
      <c r="K185">
        <v>1</v>
      </c>
    </row>
    <row r="186" spans="1:11" ht="15">
      <c r="A186" t="s">
        <v>209</v>
      </c>
      <c r="B186" s="4">
        <v>3</v>
      </c>
      <c r="C186" s="4"/>
      <c r="D186">
        <v>7.5</v>
      </c>
      <c r="E186">
        <v>12.5</v>
      </c>
      <c r="J186" s="5"/>
      <c r="K186">
        <v>1</v>
      </c>
    </row>
    <row r="187" spans="1:11" ht="15">
      <c r="A187" t="s">
        <v>210</v>
      </c>
      <c r="B187" s="4">
        <v>3</v>
      </c>
      <c r="C187" s="4"/>
      <c r="D187">
        <v>10</v>
      </c>
      <c r="E187">
        <v>12.5</v>
      </c>
      <c r="J187" s="5"/>
      <c r="K187">
        <v>1</v>
      </c>
    </row>
    <row r="188" spans="1:11" ht="15">
      <c r="A188" t="s">
        <v>211</v>
      </c>
      <c r="B188" s="4">
        <v>3</v>
      </c>
      <c r="C188" s="4"/>
      <c r="D188">
        <v>12.5</v>
      </c>
      <c r="E188">
        <v>12.5</v>
      </c>
      <c r="J188" s="5"/>
      <c r="K188">
        <v>1</v>
      </c>
    </row>
    <row r="189" spans="1:11" ht="15">
      <c r="A189" t="s">
        <v>212</v>
      </c>
      <c r="B189" s="4">
        <v>3</v>
      </c>
      <c r="C189" s="4"/>
      <c r="D189">
        <v>5</v>
      </c>
      <c r="E189">
        <v>15</v>
      </c>
      <c r="G189">
        <v>851</v>
      </c>
      <c r="H189">
        <v>617</v>
      </c>
      <c r="I189">
        <v>97</v>
      </c>
      <c r="J189" s="5">
        <v>0.76</v>
      </c>
      <c r="K189">
        <v>0</v>
      </c>
    </row>
    <row r="190" spans="1:11" ht="15">
      <c r="A190" t="s">
        <v>213</v>
      </c>
      <c r="B190" s="4">
        <v>3</v>
      </c>
      <c r="C190" s="4"/>
      <c r="D190">
        <v>7.5</v>
      </c>
      <c r="E190">
        <v>15</v>
      </c>
      <c r="J190" s="5"/>
      <c r="K190">
        <v>1</v>
      </c>
    </row>
    <row r="191" spans="1:11" ht="15">
      <c r="A191" t="s">
        <v>214</v>
      </c>
      <c r="B191" s="4">
        <v>3</v>
      </c>
      <c r="C191" s="4"/>
      <c r="D191">
        <v>10</v>
      </c>
      <c r="E191">
        <v>15</v>
      </c>
      <c r="J191" s="5"/>
      <c r="K191">
        <v>1</v>
      </c>
    </row>
    <row r="192" spans="1:11" ht="15">
      <c r="A192" t="s">
        <v>215</v>
      </c>
      <c r="B192" s="4">
        <v>3</v>
      </c>
      <c r="C192" s="4"/>
      <c r="D192">
        <v>12.5</v>
      </c>
      <c r="E192">
        <v>15</v>
      </c>
      <c r="J192" s="5"/>
      <c r="K192">
        <v>1</v>
      </c>
    </row>
    <row r="193" spans="1:11" ht="15">
      <c r="A193" t="s">
        <v>216</v>
      </c>
      <c r="B193" s="4"/>
      <c r="C193" s="4">
        <v>3.2</v>
      </c>
      <c r="D193">
        <v>7.5</v>
      </c>
      <c r="E193">
        <v>10</v>
      </c>
      <c r="G193">
        <v>135</v>
      </c>
      <c r="H193">
        <v>151</v>
      </c>
      <c r="I193">
        <v>901</v>
      </c>
      <c r="J193" s="5">
        <v>0.283</v>
      </c>
      <c r="K193">
        <v>0</v>
      </c>
    </row>
    <row r="194" spans="1:11" ht="15">
      <c r="A194" t="s">
        <v>217</v>
      </c>
      <c r="B194" s="4"/>
      <c r="C194" s="4">
        <v>3.2</v>
      </c>
      <c r="D194">
        <v>10</v>
      </c>
      <c r="E194">
        <v>10</v>
      </c>
      <c r="G194">
        <v>414</v>
      </c>
      <c r="H194">
        <v>161</v>
      </c>
      <c r="I194">
        <v>179</v>
      </c>
      <c r="J194" s="5">
        <v>0.496</v>
      </c>
      <c r="K194">
        <v>0</v>
      </c>
    </row>
    <row r="195" spans="1:11" ht="15">
      <c r="A195" t="s">
        <v>218</v>
      </c>
      <c r="B195" s="4"/>
      <c r="C195" s="4">
        <v>3.2</v>
      </c>
      <c r="D195">
        <v>12.5</v>
      </c>
      <c r="E195">
        <v>10</v>
      </c>
      <c r="G195">
        <v>768</v>
      </c>
      <c r="H195">
        <v>158</v>
      </c>
      <c r="I195">
        <v>81</v>
      </c>
      <c r="J195" s="5">
        <v>0.712</v>
      </c>
      <c r="K195">
        <v>0</v>
      </c>
    </row>
    <row r="196" spans="1:11" ht="15">
      <c r="A196" t="s">
        <v>219</v>
      </c>
      <c r="B196" s="4"/>
      <c r="C196" s="4">
        <v>3.2</v>
      </c>
      <c r="D196">
        <v>7.5</v>
      </c>
      <c r="E196">
        <v>12.5</v>
      </c>
      <c r="G196">
        <v>93</v>
      </c>
      <c r="H196">
        <v>217</v>
      </c>
      <c r="I196">
        <v>84</v>
      </c>
      <c r="J196" s="5">
        <v>0.28</v>
      </c>
      <c r="K196">
        <v>0</v>
      </c>
    </row>
    <row r="197" spans="1:11" ht="15">
      <c r="A197" t="s">
        <v>220</v>
      </c>
      <c r="B197" s="4"/>
      <c r="C197" s="4">
        <v>3.2</v>
      </c>
      <c r="D197">
        <v>10</v>
      </c>
      <c r="E197">
        <v>12.5</v>
      </c>
      <c r="J197" s="5"/>
      <c r="K197">
        <v>1</v>
      </c>
    </row>
    <row r="198" spans="1:11" ht="15">
      <c r="A198" t="s">
        <v>221</v>
      </c>
      <c r="B198" s="4"/>
      <c r="C198" s="4">
        <v>3.2</v>
      </c>
      <c r="D198">
        <v>12.5</v>
      </c>
      <c r="E198">
        <v>12.5</v>
      </c>
      <c r="J198" s="5"/>
      <c r="K198">
        <v>1</v>
      </c>
    </row>
    <row r="199" spans="1:11" ht="15">
      <c r="A199" t="s">
        <v>222</v>
      </c>
      <c r="B199" s="4"/>
      <c r="C199" s="4">
        <v>3.2</v>
      </c>
      <c r="D199">
        <v>7.5</v>
      </c>
      <c r="E199">
        <v>15</v>
      </c>
      <c r="J199" s="5"/>
      <c r="K199">
        <v>1</v>
      </c>
    </row>
    <row r="200" spans="1:11" ht="15">
      <c r="A200" t="s">
        <v>223</v>
      </c>
      <c r="B200" s="4"/>
      <c r="C200" s="4">
        <v>3.2</v>
      </c>
      <c r="D200">
        <v>10</v>
      </c>
      <c r="E200">
        <v>15</v>
      </c>
      <c r="J200" s="5"/>
      <c r="K200">
        <v>1</v>
      </c>
    </row>
    <row r="201" spans="1:11" ht="15">
      <c r="A201" t="s">
        <v>224</v>
      </c>
      <c r="B201" s="4"/>
      <c r="C201" s="4">
        <v>3.2</v>
      </c>
      <c r="D201">
        <v>12.5</v>
      </c>
      <c r="E201">
        <v>15</v>
      </c>
      <c r="J201" s="5"/>
      <c r="K201">
        <v>1</v>
      </c>
    </row>
    <row r="202" spans="1:11" ht="15">
      <c r="A202" t="s">
        <v>225</v>
      </c>
      <c r="B202" s="4"/>
      <c r="C202" s="4">
        <v>3.5</v>
      </c>
      <c r="D202">
        <v>10</v>
      </c>
      <c r="E202">
        <v>7.5</v>
      </c>
      <c r="G202">
        <v>160</v>
      </c>
      <c r="H202">
        <v>171</v>
      </c>
      <c r="I202">
        <v>189</v>
      </c>
      <c r="J202" s="5">
        <v>0.461</v>
      </c>
      <c r="K202">
        <v>0</v>
      </c>
    </row>
    <row r="203" spans="1:11" ht="15">
      <c r="A203" t="s">
        <v>226</v>
      </c>
      <c r="B203" s="4"/>
      <c r="C203" s="4">
        <v>3.5</v>
      </c>
      <c r="D203">
        <v>12.5</v>
      </c>
      <c r="E203">
        <v>7.5</v>
      </c>
      <c r="G203">
        <v>174</v>
      </c>
      <c r="H203">
        <v>162</v>
      </c>
      <c r="I203">
        <v>259</v>
      </c>
      <c r="J203" s="5">
        <v>0.369</v>
      </c>
      <c r="K203">
        <v>0</v>
      </c>
    </row>
    <row r="204" spans="1:11" ht="15">
      <c r="A204" t="s">
        <v>227</v>
      </c>
      <c r="B204" s="4"/>
      <c r="C204" s="4">
        <v>3.5</v>
      </c>
      <c r="D204">
        <v>15</v>
      </c>
      <c r="E204">
        <v>7.5</v>
      </c>
      <c r="G204">
        <v>364</v>
      </c>
      <c r="H204">
        <v>268</v>
      </c>
      <c r="I204">
        <v>185</v>
      </c>
      <c r="J204" s="5">
        <v>0.495</v>
      </c>
      <c r="K204">
        <v>0</v>
      </c>
    </row>
    <row r="205" spans="1:11" ht="15">
      <c r="A205" t="s">
        <v>228</v>
      </c>
      <c r="B205" s="4"/>
      <c r="C205" s="4">
        <v>3.5</v>
      </c>
      <c r="D205">
        <v>5</v>
      </c>
      <c r="E205">
        <v>10</v>
      </c>
      <c r="G205">
        <v>29</v>
      </c>
      <c r="H205">
        <v>180</v>
      </c>
      <c r="I205">
        <v>275</v>
      </c>
      <c r="J205" s="5">
        <v>0.681</v>
      </c>
      <c r="K205">
        <v>0</v>
      </c>
    </row>
    <row r="206" spans="1:11" ht="15">
      <c r="A206" t="s">
        <v>229</v>
      </c>
      <c r="B206" s="4"/>
      <c r="C206" s="4">
        <v>3.5</v>
      </c>
      <c r="D206">
        <v>7.5</v>
      </c>
      <c r="E206">
        <v>10</v>
      </c>
      <c r="G206">
        <v>590</v>
      </c>
      <c r="H206">
        <v>268</v>
      </c>
      <c r="I206">
        <v>109</v>
      </c>
      <c r="J206" s="5">
        <v>0.738</v>
      </c>
      <c r="K206">
        <v>0</v>
      </c>
    </row>
    <row r="207" spans="1:11" ht="15">
      <c r="A207" t="s">
        <v>230</v>
      </c>
      <c r="B207" s="4"/>
      <c r="C207" s="4">
        <v>3.5</v>
      </c>
      <c r="D207">
        <v>10</v>
      </c>
      <c r="E207">
        <v>10</v>
      </c>
      <c r="G207">
        <v>206</v>
      </c>
      <c r="H207">
        <v>195</v>
      </c>
      <c r="I207">
        <v>189</v>
      </c>
      <c r="J207" s="5">
        <v>0.469</v>
      </c>
      <c r="K207">
        <v>0</v>
      </c>
    </row>
    <row r="208" spans="1:11" ht="15">
      <c r="A208" t="s">
        <v>231</v>
      </c>
      <c r="B208" s="4"/>
      <c r="C208" s="4">
        <v>3.5</v>
      </c>
      <c r="D208">
        <v>12.5</v>
      </c>
      <c r="E208">
        <v>10</v>
      </c>
      <c r="J208" s="5"/>
      <c r="K208">
        <v>1</v>
      </c>
    </row>
    <row r="209" spans="1:11" ht="15">
      <c r="A209" t="s">
        <v>232</v>
      </c>
      <c r="B209" s="4"/>
      <c r="C209" s="4">
        <v>3.5</v>
      </c>
      <c r="D209">
        <v>15</v>
      </c>
      <c r="E209">
        <v>10</v>
      </c>
      <c r="J209" s="5"/>
      <c r="K209">
        <v>1</v>
      </c>
    </row>
    <row r="210" spans="1:11" ht="15">
      <c r="A210" t="s">
        <v>233</v>
      </c>
      <c r="B210" s="4"/>
      <c r="C210" s="4">
        <v>3.5</v>
      </c>
      <c r="D210">
        <v>7.5</v>
      </c>
      <c r="E210">
        <v>12.5</v>
      </c>
      <c r="J210" s="5"/>
      <c r="K210">
        <v>1</v>
      </c>
    </row>
    <row r="211" spans="1:11" ht="15">
      <c r="A211" t="s">
        <v>234</v>
      </c>
      <c r="B211" s="4"/>
      <c r="C211" s="4">
        <v>3.5</v>
      </c>
      <c r="D211">
        <v>10</v>
      </c>
      <c r="E211">
        <v>12.5</v>
      </c>
      <c r="J211" s="5"/>
      <c r="K211">
        <v>1</v>
      </c>
    </row>
    <row r="212" spans="1:11" ht="15">
      <c r="A212" t="s">
        <v>235</v>
      </c>
      <c r="B212" s="4"/>
      <c r="C212" s="4">
        <v>3.5</v>
      </c>
      <c r="D212">
        <v>2.5</v>
      </c>
      <c r="E212">
        <v>15</v>
      </c>
      <c r="G212">
        <v>150</v>
      </c>
      <c r="H212">
        <v>180</v>
      </c>
      <c r="I212">
        <v>387</v>
      </c>
      <c r="J212" s="5">
        <v>0.505</v>
      </c>
      <c r="K212">
        <v>0</v>
      </c>
    </row>
    <row r="213" spans="1:11" ht="15">
      <c r="A213" t="s">
        <v>236</v>
      </c>
      <c r="B213" s="4"/>
      <c r="C213" s="4">
        <v>3.5</v>
      </c>
      <c r="D213">
        <v>5</v>
      </c>
      <c r="E213">
        <v>15</v>
      </c>
      <c r="G213">
        <v>138</v>
      </c>
      <c r="H213">
        <v>174</v>
      </c>
      <c r="I213">
        <v>436</v>
      </c>
      <c r="J213" s="5">
        <v>0.302</v>
      </c>
      <c r="K213">
        <v>0</v>
      </c>
    </row>
    <row r="214" spans="1:11" ht="15">
      <c r="A214" t="s">
        <v>237</v>
      </c>
      <c r="B214" s="4"/>
      <c r="C214" s="4">
        <v>3.5</v>
      </c>
      <c r="D214">
        <v>7.5</v>
      </c>
      <c r="E214">
        <v>15</v>
      </c>
      <c r="G214">
        <v>1878</v>
      </c>
      <c r="H214">
        <v>152</v>
      </c>
      <c r="I214">
        <v>353</v>
      </c>
      <c r="J214" s="5">
        <v>0.967</v>
      </c>
      <c r="K214">
        <v>0</v>
      </c>
    </row>
    <row r="215" spans="1:11" ht="15">
      <c r="A215" t="s">
        <v>238</v>
      </c>
      <c r="B215" s="4"/>
      <c r="C215" s="4">
        <v>3.5</v>
      </c>
      <c r="D215">
        <v>10</v>
      </c>
      <c r="E215">
        <v>15</v>
      </c>
      <c r="J215" s="5"/>
      <c r="K215">
        <v>1</v>
      </c>
    </row>
    <row r="216" spans="1:11" ht="15">
      <c r="A216" t="s">
        <v>239</v>
      </c>
      <c r="B216" s="4"/>
      <c r="C216" s="4">
        <v>3.5</v>
      </c>
      <c r="D216">
        <v>12.5</v>
      </c>
      <c r="E216">
        <v>15</v>
      </c>
      <c r="J216" s="5"/>
      <c r="K216">
        <v>1</v>
      </c>
    </row>
    <row r="217" spans="1:11" ht="15">
      <c r="A217" t="s">
        <v>240</v>
      </c>
      <c r="B217" s="4"/>
      <c r="C217" s="4">
        <v>3.5</v>
      </c>
      <c r="D217">
        <v>15</v>
      </c>
      <c r="E217">
        <v>15</v>
      </c>
      <c r="J217" s="5"/>
      <c r="K217">
        <v>1</v>
      </c>
    </row>
    <row r="218" spans="1:11" ht="15">
      <c r="A218" t="s">
        <v>241</v>
      </c>
      <c r="B218" s="4"/>
      <c r="C218" s="4">
        <v>3.5</v>
      </c>
      <c r="D218">
        <v>2.5</v>
      </c>
      <c r="E218">
        <v>20</v>
      </c>
      <c r="G218">
        <v>192</v>
      </c>
      <c r="H218">
        <v>187</v>
      </c>
      <c r="I218">
        <v>419</v>
      </c>
      <c r="J218" s="5">
        <v>0.283</v>
      </c>
      <c r="K218">
        <v>0</v>
      </c>
    </row>
    <row r="219" spans="1:11" ht="15">
      <c r="A219" t="s">
        <v>242</v>
      </c>
      <c r="B219" s="4"/>
      <c r="C219" s="4">
        <v>3.5</v>
      </c>
      <c r="D219">
        <v>5</v>
      </c>
      <c r="E219">
        <v>20</v>
      </c>
      <c r="G219">
        <v>10926</v>
      </c>
      <c r="H219">
        <v>244</v>
      </c>
      <c r="I219">
        <v>118</v>
      </c>
      <c r="J219" s="5">
        <v>0.776</v>
      </c>
      <c r="K219">
        <v>0</v>
      </c>
    </row>
    <row r="220" spans="1:11" ht="15">
      <c r="A220" t="s">
        <v>243</v>
      </c>
      <c r="B220" s="4"/>
      <c r="C220" s="4">
        <v>3.5</v>
      </c>
      <c r="D220">
        <v>7.5</v>
      </c>
      <c r="E220">
        <v>20</v>
      </c>
      <c r="J220" s="5"/>
      <c r="K220">
        <v>1</v>
      </c>
    </row>
    <row r="221" spans="1:11" ht="15">
      <c r="A221" t="s">
        <v>244</v>
      </c>
      <c r="B221" s="4"/>
      <c r="C221" s="4">
        <v>3.5</v>
      </c>
      <c r="D221">
        <v>10</v>
      </c>
      <c r="E221">
        <v>20</v>
      </c>
      <c r="J221" s="5"/>
      <c r="K221">
        <v>1</v>
      </c>
    </row>
    <row r="222" spans="1:11" ht="15">
      <c r="A222" t="s">
        <v>245</v>
      </c>
      <c r="B222" s="4"/>
      <c r="C222" s="4">
        <v>3.5</v>
      </c>
      <c r="D222">
        <v>12.5</v>
      </c>
      <c r="E222">
        <v>20</v>
      </c>
      <c r="J222" s="5"/>
      <c r="K222">
        <v>1</v>
      </c>
    </row>
    <row r="223" spans="1:11" ht="15">
      <c r="A223" t="s">
        <v>246</v>
      </c>
      <c r="B223" s="4"/>
      <c r="C223" s="4">
        <v>3.5</v>
      </c>
      <c r="D223">
        <v>15</v>
      </c>
      <c r="E223">
        <v>20</v>
      </c>
      <c r="J223" s="5"/>
      <c r="K223">
        <v>1</v>
      </c>
    </row>
    <row r="224" spans="1:11" ht="15">
      <c r="A224" t="s">
        <v>247</v>
      </c>
      <c r="B224" s="4">
        <v>3.5</v>
      </c>
      <c r="C224" s="4"/>
      <c r="D224">
        <v>12.5</v>
      </c>
      <c r="E224">
        <v>7.5</v>
      </c>
      <c r="G224">
        <v>851</v>
      </c>
      <c r="H224">
        <v>416</v>
      </c>
      <c r="I224">
        <v>59</v>
      </c>
      <c r="J224" s="5">
        <v>0.806</v>
      </c>
      <c r="K224">
        <v>0</v>
      </c>
    </row>
    <row r="225" spans="1:11" ht="15">
      <c r="A225" t="s">
        <v>248</v>
      </c>
      <c r="B225" s="4">
        <v>3.5</v>
      </c>
      <c r="C225" s="4"/>
      <c r="D225">
        <v>7.5</v>
      </c>
      <c r="E225">
        <v>10</v>
      </c>
      <c r="G225">
        <v>459</v>
      </c>
      <c r="H225">
        <v>482</v>
      </c>
      <c r="I225">
        <v>148</v>
      </c>
      <c r="J225" s="5">
        <v>0.831</v>
      </c>
      <c r="K225">
        <v>0</v>
      </c>
    </row>
    <row r="226" spans="1:11" ht="15">
      <c r="A226" t="s">
        <v>249</v>
      </c>
      <c r="B226" s="4">
        <v>3.5</v>
      </c>
      <c r="C226" s="4"/>
      <c r="D226">
        <v>10</v>
      </c>
      <c r="E226">
        <v>10</v>
      </c>
      <c r="J226" s="5"/>
      <c r="K226">
        <v>1</v>
      </c>
    </row>
    <row r="227" spans="1:11" ht="15">
      <c r="A227" t="s">
        <v>250</v>
      </c>
      <c r="B227" s="4">
        <v>3.5</v>
      </c>
      <c r="C227" s="4"/>
      <c r="D227">
        <v>12.5</v>
      </c>
      <c r="E227">
        <v>10</v>
      </c>
      <c r="J227" s="5"/>
      <c r="K227">
        <v>1</v>
      </c>
    </row>
    <row r="228" spans="1:11" ht="15">
      <c r="A228" t="s">
        <v>251</v>
      </c>
      <c r="B228" s="4">
        <v>3.5</v>
      </c>
      <c r="C228" s="4"/>
      <c r="D228">
        <v>7.5</v>
      </c>
      <c r="E228">
        <v>12.5</v>
      </c>
      <c r="G228">
        <v>420</v>
      </c>
      <c r="H228">
        <v>650</v>
      </c>
      <c r="I228">
        <v>110</v>
      </c>
      <c r="J228" s="5">
        <v>0.551</v>
      </c>
      <c r="K228">
        <v>0</v>
      </c>
    </row>
    <row r="229" spans="1:11" ht="15">
      <c r="A229" t="s">
        <v>252</v>
      </c>
      <c r="B229" s="4">
        <v>3.5</v>
      </c>
      <c r="C229" s="4"/>
      <c r="D229">
        <v>10</v>
      </c>
      <c r="E229">
        <v>12.5</v>
      </c>
      <c r="J229" s="5"/>
      <c r="K229">
        <v>1</v>
      </c>
    </row>
    <row r="230" spans="1:11" ht="15">
      <c r="A230" t="s">
        <v>253</v>
      </c>
      <c r="B230" s="4">
        <v>3.5</v>
      </c>
      <c r="C230" s="4"/>
      <c r="D230">
        <v>12.5</v>
      </c>
      <c r="E230">
        <v>12.5</v>
      </c>
      <c r="J230" s="5"/>
      <c r="K230">
        <v>1</v>
      </c>
    </row>
    <row r="231" spans="1:11" ht="15">
      <c r="A231" t="s">
        <v>254</v>
      </c>
      <c r="B231" s="4">
        <v>3.5</v>
      </c>
      <c r="C231" s="4"/>
      <c r="D231">
        <v>7.5</v>
      </c>
      <c r="E231">
        <v>15</v>
      </c>
      <c r="J231" s="5"/>
      <c r="K231">
        <v>1</v>
      </c>
    </row>
    <row r="232" spans="1:11" ht="15">
      <c r="A232" t="s">
        <v>255</v>
      </c>
      <c r="B232" s="4">
        <v>3.5</v>
      </c>
      <c r="C232" s="4"/>
      <c r="D232">
        <v>10</v>
      </c>
      <c r="E232">
        <v>15</v>
      </c>
      <c r="J232" s="5"/>
      <c r="K232">
        <v>1</v>
      </c>
    </row>
    <row r="233" spans="1:11" ht="15">
      <c r="A233" t="s">
        <v>256</v>
      </c>
      <c r="B233" s="4">
        <v>3.5</v>
      </c>
      <c r="C233" s="4"/>
      <c r="D233">
        <v>12.5</v>
      </c>
      <c r="E233">
        <v>15</v>
      </c>
      <c r="J233" s="5"/>
      <c r="K233">
        <v>1</v>
      </c>
    </row>
    <row r="234" spans="1:11" ht="15">
      <c r="A234" t="s">
        <v>257</v>
      </c>
      <c r="B234" s="4"/>
      <c r="C234" s="4">
        <v>4</v>
      </c>
      <c r="D234">
        <v>10</v>
      </c>
      <c r="E234">
        <v>7.5</v>
      </c>
      <c r="G234">
        <v>141</v>
      </c>
      <c r="H234">
        <v>147</v>
      </c>
      <c r="I234">
        <v>233</v>
      </c>
      <c r="J234" s="5">
        <v>0.341</v>
      </c>
      <c r="K234">
        <v>0</v>
      </c>
    </row>
    <row r="235" spans="1:11" ht="15">
      <c r="A235" t="s">
        <v>258</v>
      </c>
      <c r="B235" s="4"/>
      <c r="C235" s="4">
        <v>4</v>
      </c>
      <c r="D235">
        <v>12.5</v>
      </c>
      <c r="E235">
        <v>7.5</v>
      </c>
      <c r="G235">
        <v>211</v>
      </c>
      <c r="H235">
        <v>195</v>
      </c>
      <c r="I235">
        <v>149</v>
      </c>
      <c r="J235" s="5">
        <v>0.302</v>
      </c>
      <c r="K235">
        <v>0</v>
      </c>
    </row>
    <row r="236" spans="1:11" ht="15">
      <c r="A236" t="s">
        <v>259</v>
      </c>
      <c r="B236" s="4"/>
      <c r="C236" s="4">
        <v>4</v>
      </c>
      <c r="D236">
        <v>15</v>
      </c>
      <c r="E236">
        <v>7.5</v>
      </c>
      <c r="G236">
        <v>110</v>
      </c>
      <c r="H236">
        <v>199</v>
      </c>
      <c r="I236">
        <v>281</v>
      </c>
      <c r="J236" s="5">
        <v>0.3</v>
      </c>
      <c r="K236">
        <v>0</v>
      </c>
    </row>
    <row r="237" spans="1:11" ht="15">
      <c r="A237" t="s">
        <v>260</v>
      </c>
      <c r="B237" s="4"/>
      <c r="C237" s="4">
        <v>4</v>
      </c>
      <c r="D237">
        <v>5</v>
      </c>
      <c r="E237">
        <v>10</v>
      </c>
      <c r="G237">
        <v>260</v>
      </c>
      <c r="H237">
        <v>245</v>
      </c>
      <c r="I237">
        <v>182</v>
      </c>
      <c r="J237" s="5">
        <v>0.461</v>
      </c>
      <c r="K237">
        <v>0</v>
      </c>
    </row>
    <row r="238" spans="1:11" ht="15">
      <c r="A238" t="s">
        <v>261</v>
      </c>
      <c r="B238" s="4"/>
      <c r="C238" s="4">
        <v>4</v>
      </c>
      <c r="D238">
        <v>7.5</v>
      </c>
      <c r="E238">
        <v>10</v>
      </c>
      <c r="G238">
        <v>186</v>
      </c>
      <c r="H238">
        <v>181</v>
      </c>
      <c r="I238">
        <v>219</v>
      </c>
      <c r="J238" s="5">
        <v>0.492</v>
      </c>
      <c r="K238">
        <v>0</v>
      </c>
    </row>
    <row r="239" spans="1:11" ht="15">
      <c r="A239" t="s">
        <v>262</v>
      </c>
      <c r="B239" s="4"/>
      <c r="C239" s="4">
        <v>4</v>
      </c>
      <c r="D239">
        <v>10</v>
      </c>
      <c r="E239">
        <v>10</v>
      </c>
      <c r="G239">
        <v>220</v>
      </c>
      <c r="H239">
        <v>192</v>
      </c>
      <c r="I239">
        <v>169</v>
      </c>
      <c r="J239" s="5">
        <v>0.294</v>
      </c>
      <c r="K239">
        <v>0</v>
      </c>
    </row>
    <row r="240" spans="1:11" ht="15">
      <c r="A240" t="s">
        <v>263</v>
      </c>
      <c r="B240" s="4"/>
      <c r="C240" s="4">
        <v>4</v>
      </c>
      <c r="D240">
        <v>12.5</v>
      </c>
      <c r="E240">
        <v>10</v>
      </c>
      <c r="G240">
        <v>1910</v>
      </c>
      <c r="H240">
        <v>166</v>
      </c>
      <c r="I240">
        <v>180</v>
      </c>
      <c r="J240" s="5">
        <v>0.964</v>
      </c>
      <c r="K240">
        <v>0</v>
      </c>
    </row>
    <row r="241" spans="1:11" ht="15">
      <c r="A241" t="s">
        <v>264</v>
      </c>
      <c r="B241" s="4"/>
      <c r="C241" s="4">
        <v>4</v>
      </c>
      <c r="D241">
        <v>15</v>
      </c>
      <c r="E241">
        <v>10</v>
      </c>
      <c r="G241">
        <v>272</v>
      </c>
      <c r="H241">
        <v>240</v>
      </c>
      <c r="I241">
        <v>167</v>
      </c>
      <c r="J241" s="5">
        <v>0.33</v>
      </c>
      <c r="K241">
        <v>0</v>
      </c>
    </row>
    <row r="242" spans="1:11" ht="15">
      <c r="A242" t="s">
        <v>265</v>
      </c>
      <c r="B242" s="4"/>
      <c r="C242" s="4">
        <v>4</v>
      </c>
      <c r="D242">
        <v>7.5</v>
      </c>
      <c r="E242">
        <v>12.5</v>
      </c>
      <c r="G242">
        <v>554</v>
      </c>
      <c r="H242">
        <v>330</v>
      </c>
      <c r="I242">
        <v>363</v>
      </c>
      <c r="J242" s="5">
        <v>0.333</v>
      </c>
      <c r="K242">
        <v>0</v>
      </c>
    </row>
    <row r="243" spans="1:11" ht="15">
      <c r="A243" t="s">
        <v>266</v>
      </c>
      <c r="B243" s="4"/>
      <c r="C243" s="4">
        <v>4</v>
      </c>
      <c r="D243">
        <v>10</v>
      </c>
      <c r="E243">
        <v>12.5</v>
      </c>
      <c r="J243" s="5"/>
      <c r="K243">
        <v>1</v>
      </c>
    </row>
    <row r="244" spans="1:11" ht="15">
      <c r="A244" t="s">
        <v>267</v>
      </c>
      <c r="B244" s="4"/>
      <c r="C244" s="4">
        <v>4</v>
      </c>
      <c r="D244">
        <v>12.5</v>
      </c>
      <c r="E244">
        <v>12.5</v>
      </c>
      <c r="J244" s="5"/>
      <c r="K244">
        <v>1</v>
      </c>
    </row>
    <row r="245" spans="1:11" ht="15">
      <c r="A245" t="s">
        <v>268</v>
      </c>
      <c r="B245" s="4"/>
      <c r="C245" s="4">
        <v>4</v>
      </c>
      <c r="D245">
        <v>2.5</v>
      </c>
      <c r="E245">
        <v>15</v>
      </c>
      <c r="G245">
        <v>262</v>
      </c>
      <c r="H245">
        <v>193</v>
      </c>
      <c r="I245">
        <v>322</v>
      </c>
      <c r="J245" s="5">
        <v>0.302</v>
      </c>
      <c r="K245">
        <v>0</v>
      </c>
    </row>
    <row r="246" spans="1:11" ht="15">
      <c r="A246" t="s">
        <v>269</v>
      </c>
      <c r="B246" s="4"/>
      <c r="C246" s="4">
        <v>4</v>
      </c>
      <c r="D246">
        <v>5</v>
      </c>
      <c r="E246">
        <v>15</v>
      </c>
      <c r="G246">
        <v>377</v>
      </c>
      <c r="H246">
        <v>275</v>
      </c>
      <c r="I246">
        <v>138</v>
      </c>
      <c r="J246" s="5">
        <v>0.435</v>
      </c>
      <c r="K246">
        <v>0</v>
      </c>
    </row>
    <row r="247" spans="1:11" ht="15">
      <c r="A247" t="s">
        <v>270</v>
      </c>
      <c r="B247" s="4"/>
      <c r="C247" s="4">
        <v>4</v>
      </c>
      <c r="D247">
        <v>7.5</v>
      </c>
      <c r="E247">
        <v>15</v>
      </c>
      <c r="G247">
        <v>786</v>
      </c>
      <c r="H247">
        <v>183</v>
      </c>
      <c r="I247">
        <v>200</v>
      </c>
      <c r="J247" s="5">
        <v>0.73</v>
      </c>
      <c r="K247">
        <v>0</v>
      </c>
    </row>
    <row r="248" spans="1:11" ht="15">
      <c r="A248" t="s">
        <v>271</v>
      </c>
      <c r="B248" s="4"/>
      <c r="C248" s="4">
        <v>4</v>
      </c>
      <c r="D248">
        <v>10</v>
      </c>
      <c r="E248">
        <v>15</v>
      </c>
      <c r="J248" s="5"/>
      <c r="K248">
        <v>1</v>
      </c>
    </row>
    <row r="249" spans="1:11" ht="15">
      <c r="A249" t="s">
        <v>272</v>
      </c>
      <c r="B249" s="4"/>
      <c r="C249" s="4">
        <v>4</v>
      </c>
      <c r="D249">
        <v>12.5</v>
      </c>
      <c r="E249">
        <v>15</v>
      </c>
      <c r="J249" s="5"/>
      <c r="K249">
        <v>1</v>
      </c>
    </row>
    <row r="250" spans="1:11" ht="15">
      <c r="A250" t="s">
        <v>273</v>
      </c>
      <c r="B250" s="4"/>
      <c r="C250" s="4">
        <v>4</v>
      </c>
      <c r="D250">
        <v>15</v>
      </c>
      <c r="E250">
        <v>15</v>
      </c>
      <c r="J250" s="5"/>
      <c r="K250">
        <v>1</v>
      </c>
    </row>
    <row r="251" spans="1:11" ht="15">
      <c r="A251" t="s">
        <v>274</v>
      </c>
      <c r="B251" s="4"/>
      <c r="C251" s="4">
        <v>4</v>
      </c>
      <c r="D251">
        <v>2.5</v>
      </c>
      <c r="E251">
        <v>20</v>
      </c>
      <c r="G251">
        <v>302</v>
      </c>
      <c r="H251">
        <v>196</v>
      </c>
      <c r="I251">
        <v>182</v>
      </c>
      <c r="J251" s="5">
        <v>0.358</v>
      </c>
      <c r="K251">
        <v>0</v>
      </c>
    </row>
    <row r="252" spans="1:11" ht="15">
      <c r="A252" t="s">
        <v>275</v>
      </c>
      <c r="B252" s="4"/>
      <c r="C252" s="4">
        <v>4</v>
      </c>
      <c r="D252">
        <v>5</v>
      </c>
      <c r="E252">
        <v>20</v>
      </c>
      <c r="G252">
        <v>753</v>
      </c>
      <c r="H252">
        <v>178</v>
      </c>
      <c r="I252">
        <v>160</v>
      </c>
      <c r="J252" s="5">
        <v>0.674</v>
      </c>
      <c r="K252">
        <v>0</v>
      </c>
    </row>
    <row r="253" spans="1:11" ht="15">
      <c r="A253" t="s">
        <v>276</v>
      </c>
      <c r="B253" s="4"/>
      <c r="C253" s="4">
        <v>4</v>
      </c>
      <c r="D253">
        <v>7.5</v>
      </c>
      <c r="E253">
        <v>20</v>
      </c>
      <c r="J253" s="5"/>
      <c r="K253">
        <v>1</v>
      </c>
    </row>
    <row r="254" spans="1:11" ht="15">
      <c r="A254" t="s">
        <v>277</v>
      </c>
      <c r="B254" s="4"/>
      <c r="C254" s="4">
        <v>4</v>
      </c>
      <c r="D254">
        <v>10</v>
      </c>
      <c r="E254">
        <v>20</v>
      </c>
      <c r="J254" s="5"/>
      <c r="K254">
        <v>1</v>
      </c>
    </row>
    <row r="255" spans="1:11" ht="15">
      <c r="A255" t="s">
        <v>278</v>
      </c>
      <c r="B255" s="4"/>
      <c r="C255" s="4">
        <v>4</v>
      </c>
      <c r="D255">
        <v>12.5</v>
      </c>
      <c r="E255">
        <v>20</v>
      </c>
      <c r="J255" s="5"/>
      <c r="K255">
        <v>1</v>
      </c>
    </row>
    <row r="256" spans="1:11" ht="15">
      <c r="A256" t="s">
        <v>279</v>
      </c>
      <c r="B256" s="4"/>
      <c r="C256" s="4">
        <v>4</v>
      </c>
      <c r="D256">
        <v>15</v>
      </c>
      <c r="E256">
        <v>20</v>
      </c>
      <c r="J256" s="5"/>
      <c r="K256">
        <v>1</v>
      </c>
    </row>
    <row r="259" ht="15">
      <c r="K259">
        <f>SUM(K2:K256)</f>
        <v>128</v>
      </c>
    </row>
    <row r="321" spans="2:10" ht="15">
      <c r="B321" s="4"/>
      <c r="C321" s="4"/>
      <c r="J321" s="5"/>
    </row>
    <row r="322" spans="2:10" ht="15">
      <c r="B322" s="4"/>
      <c r="C322" s="4"/>
      <c r="J322" s="5"/>
    </row>
    <row r="323" spans="2:10" ht="15">
      <c r="B323" s="4"/>
      <c r="C323" s="4"/>
      <c r="J323" s="5"/>
    </row>
    <row r="324" spans="2:10" ht="15">
      <c r="B324" s="4"/>
      <c r="C324" s="4"/>
      <c r="J324" s="5"/>
    </row>
    <row r="325" spans="2:10" ht="15">
      <c r="B325" s="4"/>
      <c r="C325" s="4"/>
      <c r="J325" s="5"/>
    </row>
    <row r="326" spans="2:10" ht="15">
      <c r="B326" s="4"/>
      <c r="C326" s="4"/>
      <c r="J326" s="5"/>
    </row>
    <row r="327" spans="2:10" ht="15">
      <c r="B327" s="4"/>
      <c r="C327" s="4"/>
      <c r="J327" s="5"/>
    </row>
    <row r="328" spans="2:10" ht="15">
      <c r="B328" s="4"/>
      <c r="C328" s="4"/>
      <c r="J328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Newborn Specialists,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RHuston</dc:creator>
  <cp:keywords/>
  <dc:description/>
  <cp:lastModifiedBy>Support</cp:lastModifiedBy>
  <dcterms:created xsi:type="dcterms:W3CDTF">2014-03-27T21:31:29Z</dcterms:created>
  <dcterms:modified xsi:type="dcterms:W3CDTF">2015-02-23T20:36:02Z</dcterms:modified>
  <cp:category/>
  <cp:version/>
  <cp:contentType/>
  <cp:contentStatus/>
</cp:coreProperties>
</file>