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5135"/>
  </bookViews>
  <sheets>
    <sheet name="Table SI.1" sheetId="1" r:id="rId1"/>
  </sheets>
  <calcPr calcId="145621"/>
</workbook>
</file>

<file path=xl/calcChain.xml><?xml version="1.0" encoding="utf-8"?>
<calcChain xmlns="http://schemas.openxmlformats.org/spreadsheetml/2006/main">
  <c r="B7" i="1" l="1"/>
  <c r="C7" i="1"/>
  <c r="B8" i="1"/>
  <c r="C8" i="1"/>
  <c r="D8" i="1"/>
  <c r="B9" i="1"/>
  <c r="C9" i="1"/>
  <c r="D9" i="1"/>
  <c r="B10" i="1"/>
  <c r="C10" i="1"/>
  <c r="D10" i="1"/>
  <c r="B11" i="1"/>
  <c r="C11" i="1"/>
  <c r="D11" i="1"/>
  <c r="B17" i="1"/>
  <c r="B18" i="1"/>
  <c r="C18" i="1"/>
  <c r="D18" i="1"/>
  <c r="B20" i="1"/>
  <c r="C20" i="1"/>
  <c r="D20" i="1"/>
</calcChain>
</file>

<file path=xl/sharedStrings.xml><?xml version="1.0" encoding="utf-8"?>
<sst xmlns="http://schemas.openxmlformats.org/spreadsheetml/2006/main" count="27" uniqueCount="17">
  <si>
    <t>Hydrologic regime: summer base flows are those flows that occurr between the last precipitiation associated hydrologic event in the spring and the first of the fall.  Storm flows are associated with precipitation events, excluding the change in concavity on the falling limb of the hydrograph.  Winter recessional flows take place after a change in concavity on the falling limb of a storm flow hydrograph.</t>
  </si>
  <si>
    <t>2000s</t>
  </si>
  <si>
    <t>1990s</t>
  </si>
  <si>
    <t>1980s</t>
  </si>
  <si>
    <t>1970s</t>
  </si>
  <si>
    <t>1960s</t>
  </si>
  <si>
    <t>Total #</t>
  </si>
  <si>
    <t>Winter recessional</t>
  </si>
  <si>
    <t>Storm</t>
  </si>
  <si>
    <t>Summer base</t>
  </si>
  <si>
    <t>decade</t>
  </si>
  <si>
    <t xml:space="preserve">Proportional sample contribution </t>
  </si>
  <si>
    <t>Without particle size distribution data</t>
  </si>
  <si>
    <t>Decade</t>
  </si>
  <si>
    <t>With particle size distribution data</t>
  </si>
  <si>
    <t>Suspended sediment samples by decade and hydrologic mode</t>
  </si>
  <si>
    <r>
      <t>Table SI.1</t>
    </r>
    <r>
      <rPr>
        <sz val="12"/>
        <color rgb="FF00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</si>
</sst>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sz val="12"/>
      <color rgb="FF000000"/>
      <name val="Times New Roman"/>
      <family val="1"/>
    </font>
    <font>
      <b/>
      <sz val="12"/>
      <color rgb="FF000000"/>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vertical="center"/>
    </xf>
    <xf numFmtId="164" fontId="1" fillId="0" borderId="0" xfId="0" applyNumberFormat="1" applyFont="1" applyBorder="1" applyAlignment="1">
      <alignment vertical="center" wrapText="1"/>
    </xf>
    <xf numFmtId="0" fontId="0" fillId="0" borderId="0" xfId="0" applyBorder="1"/>
    <xf numFmtId="0" fontId="0" fillId="0" borderId="2" xfId="0" applyBorder="1"/>
    <xf numFmtId="0" fontId="2" fillId="0" borderId="3" xfId="0" applyFont="1" applyBorder="1" applyAlignment="1">
      <alignment vertical="center"/>
    </xf>
    <xf numFmtId="0" fontId="1" fillId="0" borderId="3" xfId="0" applyFont="1" applyBorder="1" applyAlignment="1">
      <alignment vertical="center"/>
    </xf>
    <xf numFmtId="0" fontId="1" fillId="0" borderId="0" xfId="0" applyFont="1" applyFill="1" applyBorder="1" applyAlignment="1">
      <alignment horizontal="left" vertical="center" wrapText="1"/>
    </xf>
    <xf numFmtId="0" fontId="2" fillId="0" borderId="0" xfId="0" applyFont="1" applyAlignment="1">
      <alignment vertical="center"/>
    </xf>
    <xf numFmtId="0" fontId="1" fillId="0" borderId="2" xfId="0" applyFont="1" applyBorder="1" applyAlignment="1">
      <alignment vertical="center"/>
    </xf>
    <xf numFmtId="0" fontId="1" fillId="0" borderId="2" xfId="0" applyFont="1" applyBorder="1" applyAlignment="1">
      <alignment horizontal="left" vertical="center"/>
    </xf>
    <xf numFmtId="16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F27" sqref="F27"/>
    </sheetView>
  </sheetViews>
  <sheetFormatPr defaultRowHeight="15" x14ac:dyDescent="0.25"/>
  <cols>
    <col min="2" max="2" width="14.7109375" customWidth="1"/>
    <col min="3" max="3" width="9.140625" customWidth="1"/>
    <col min="4" max="4" width="18.140625" customWidth="1"/>
    <col min="5" max="5" width="10.7109375" customWidth="1"/>
  </cols>
  <sheetData>
    <row r="1" spans="1:5" ht="15.75" x14ac:dyDescent="0.25">
      <c r="A1" s="14" t="s">
        <v>16</v>
      </c>
      <c r="B1" s="14"/>
      <c r="C1" s="14"/>
      <c r="D1" s="14"/>
      <c r="E1" s="14"/>
    </row>
    <row r="2" spans="1:5" ht="15.75" x14ac:dyDescent="0.25">
      <c r="A2" s="12" t="s">
        <v>15</v>
      </c>
      <c r="B2" s="11"/>
      <c r="C2" s="11"/>
      <c r="D2" s="11"/>
      <c r="E2" s="11"/>
    </row>
    <row r="3" spans="1:5" ht="8.25" customHeight="1" x14ac:dyDescent="0.25"/>
    <row r="4" spans="1:5" ht="16.5" thickBot="1" x14ac:dyDescent="0.3">
      <c r="A4" s="16" t="s">
        <v>14</v>
      </c>
      <c r="B4" s="16"/>
      <c r="C4" s="16"/>
      <c r="D4" s="16"/>
      <c r="E4" s="16"/>
    </row>
    <row r="5" spans="1:5" ht="16.5" customHeight="1" thickBot="1" x14ac:dyDescent="0.3">
      <c r="A5" s="9"/>
      <c r="B5" s="17" t="s">
        <v>11</v>
      </c>
      <c r="C5" s="17"/>
      <c r="D5" s="17"/>
      <c r="E5" s="8"/>
    </row>
    <row r="6" spans="1:5" ht="16.5" thickBot="1" x14ac:dyDescent="0.3">
      <c r="A6" s="4" t="s">
        <v>13</v>
      </c>
      <c r="B6" s="2" t="s">
        <v>9</v>
      </c>
      <c r="C6" s="2" t="s">
        <v>8</v>
      </c>
      <c r="D6" s="2" t="s">
        <v>7</v>
      </c>
      <c r="E6" s="2" t="s">
        <v>6</v>
      </c>
    </row>
    <row r="7" spans="1:5" ht="15.75" x14ac:dyDescent="0.25">
      <c r="A7" s="7" t="s">
        <v>5</v>
      </c>
      <c r="B7" s="6">
        <f>2/E7</f>
        <v>7.6923076923076927E-2</v>
      </c>
      <c r="C7" s="6">
        <f>24/E7</f>
        <v>0.92307692307692313</v>
      </c>
      <c r="D7" s="6">
        <v>0</v>
      </c>
      <c r="E7" s="5">
        <v>26</v>
      </c>
    </row>
    <row r="8" spans="1:5" ht="15.75" x14ac:dyDescent="0.25">
      <c r="A8" s="7" t="s">
        <v>4</v>
      </c>
      <c r="B8" s="6">
        <f>16/E8</f>
        <v>0.12698412698412698</v>
      </c>
      <c r="C8" s="6">
        <f>91/E8</f>
        <v>0.72222222222222221</v>
      </c>
      <c r="D8" s="6">
        <f>19/E8</f>
        <v>0.15079365079365079</v>
      </c>
      <c r="E8" s="5">
        <v>126</v>
      </c>
    </row>
    <row r="9" spans="1:5" ht="15.75" x14ac:dyDescent="0.25">
      <c r="A9" s="7" t="s">
        <v>3</v>
      </c>
      <c r="B9" s="6">
        <f>22/E9</f>
        <v>0.3235294117647059</v>
      </c>
      <c r="C9" s="6">
        <f>29/E9</f>
        <v>0.4264705882352941</v>
      </c>
      <c r="D9" s="6">
        <f>17/E9</f>
        <v>0.25</v>
      </c>
      <c r="E9" s="5">
        <v>68</v>
      </c>
    </row>
    <row r="10" spans="1:5" ht="15.75" x14ac:dyDescent="0.25">
      <c r="A10" s="7" t="s">
        <v>2</v>
      </c>
      <c r="B10" s="6">
        <f>15/E10</f>
        <v>0.40540540540540543</v>
      </c>
      <c r="C10" s="6">
        <f>20/E10</f>
        <v>0.54054054054054057</v>
      </c>
      <c r="D10" s="6">
        <f>2/E10</f>
        <v>5.4054054054054057E-2</v>
      </c>
      <c r="E10" s="5">
        <v>37</v>
      </c>
    </row>
    <row r="11" spans="1:5" ht="16.5" thickBot="1" x14ac:dyDescent="0.3">
      <c r="A11" s="4" t="s">
        <v>1</v>
      </c>
      <c r="B11" s="3">
        <f>12/E11</f>
        <v>0.4</v>
      </c>
      <c r="C11" s="3">
        <f>17/E11</f>
        <v>0.56666666666666665</v>
      </c>
      <c r="D11" s="3">
        <f>1/E11</f>
        <v>3.3333333333333333E-2</v>
      </c>
      <c r="E11" s="2">
        <v>30</v>
      </c>
    </row>
    <row r="12" spans="1:5" ht="8.25" customHeight="1" x14ac:dyDescent="0.25"/>
    <row r="13" spans="1:5" ht="16.5" thickBot="1" x14ac:dyDescent="0.3">
      <c r="A13" s="15" t="s">
        <v>12</v>
      </c>
      <c r="B13" s="15"/>
      <c r="C13" s="15"/>
      <c r="D13" s="15"/>
      <c r="E13" s="10"/>
    </row>
    <row r="14" spans="1:5" ht="16.5" customHeight="1" thickBot="1" x14ac:dyDescent="0.3">
      <c r="A14" s="9"/>
      <c r="B14" s="17" t="s">
        <v>11</v>
      </c>
      <c r="C14" s="17"/>
      <c r="D14" s="17"/>
      <c r="E14" s="8"/>
    </row>
    <row r="15" spans="1:5" ht="15.75" customHeight="1" thickBot="1" x14ac:dyDescent="0.3">
      <c r="A15" s="4" t="s">
        <v>10</v>
      </c>
      <c r="B15" s="2" t="s">
        <v>9</v>
      </c>
      <c r="C15" s="2" t="s">
        <v>8</v>
      </c>
      <c r="D15" s="2" t="s">
        <v>7</v>
      </c>
      <c r="E15" s="2" t="s">
        <v>6</v>
      </c>
    </row>
    <row r="16" spans="1:5" ht="15.75" x14ac:dyDescent="0.25">
      <c r="A16" s="7" t="s">
        <v>5</v>
      </c>
      <c r="B16" s="6">
        <v>0</v>
      </c>
      <c r="C16" s="6">
        <v>0</v>
      </c>
      <c r="D16" s="6">
        <v>0</v>
      </c>
      <c r="E16" s="5">
        <v>0</v>
      </c>
    </row>
    <row r="17" spans="1:5" ht="15.75" x14ac:dyDescent="0.25">
      <c r="A17" s="7" t="s">
        <v>4</v>
      </c>
      <c r="B17" s="6">
        <f>2/2</f>
        <v>1</v>
      </c>
      <c r="C17" s="6">
        <v>0</v>
      </c>
      <c r="D17" s="6">
        <v>0</v>
      </c>
      <c r="E17" s="5">
        <v>2</v>
      </c>
    </row>
    <row r="18" spans="1:5" ht="15.75" x14ac:dyDescent="0.25">
      <c r="A18" s="7" t="s">
        <v>3</v>
      </c>
      <c r="B18" s="6">
        <f>5/13</f>
        <v>0.38461538461538464</v>
      </c>
      <c r="C18" s="6">
        <f>4/E18</f>
        <v>0.30769230769230771</v>
      </c>
      <c r="D18" s="6">
        <f>4/13</f>
        <v>0.30769230769230771</v>
      </c>
      <c r="E18" s="5">
        <v>13</v>
      </c>
    </row>
    <row r="19" spans="1:5" ht="15.75" x14ac:dyDescent="0.25">
      <c r="A19" s="7" t="s">
        <v>2</v>
      </c>
      <c r="B19" s="6">
        <v>0</v>
      </c>
      <c r="C19" s="6">
        <v>0</v>
      </c>
      <c r="D19" s="6">
        <v>0</v>
      </c>
      <c r="E19" s="5">
        <v>0</v>
      </c>
    </row>
    <row r="20" spans="1:5" ht="16.5" thickBot="1" x14ac:dyDescent="0.3">
      <c r="A20" s="4" t="s">
        <v>1</v>
      </c>
      <c r="B20" s="3">
        <f>12/15</f>
        <v>0.8</v>
      </c>
      <c r="C20" s="3">
        <f>1/E20</f>
        <v>6.6666666666666666E-2</v>
      </c>
      <c r="D20" s="3">
        <f>2/E20</f>
        <v>0.13333333333333333</v>
      </c>
      <c r="E20" s="2">
        <v>15</v>
      </c>
    </row>
    <row r="22" spans="1:5" s="1" customFormat="1" ht="15" customHeight="1" x14ac:dyDescent="0.25">
      <c r="A22" s="13" t="s">
        <v>0</v>
      </c>
      <c r="B22" s="13"/>
      <c r="C22" s="13"/>
      <c r="D22" s="13"/>
      <c r="E22" s="13"/>
    </row>
    <row r="23" spans="1:5" x14ac:dyDescent="0.25">
      <c r="A23" s="13"/>
      <c r="B23" s="13"/>
      <c r="C23" s="13"/>
      <c r="D23" s="13"/>
      <c r="E23" s="13"/>
    </row>
    <row r="24" spans="1:5" x14ac:dyDescent="0.25">
      <c r="A24" s="13"/>
      <c r="B24" s="13"/>
      <c r="C24" s="13"/>
      <c r="D24" s="13"/>
      <c r="E24" s="13"/>
    </row>
    <row r="25" spans="1:5" x14ac:dyDescent="0.25">
      <c r="A25" s="13"/>
      <c r="B25" s="13"/>
      <c r="C25" s="13"/>
      <c r="D25" s="13"/>
      <c r="E25" s="13"/>
    </row>
    <row r="26" spans="1:5" x14ac:dyDescent="0.25">
      <c r="A26" s="13"/>
      <c r="B26" s="13"/>
      <c r="C26" s="13"/>
      <c r="D26" s="13"/>
      <c r="E26" s="13"/>
    </row>
    <row r="27" spans="1:5" x14ac:dyDescent="0.25">
      <c r="A27" s="13"/>
      <c r="B27" s="13"/>
      <c r="C27" s="13"/>
      <c r="D27" s="13"/>
      <c r="E27" s="13"/>
    </row>
  </sheetData>
  <mergeCells count="6">
    <mergeCell ref="A22:E27"/>
    <mergeCell ref="A1:E1"/>
    <mergeCell ref="A13:D13"/>
    <mergeCell ref="A4:E4"/>
    <mergeCell ref="B5:D5"/>
    <mergeCell ref="B14:D1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SI.1</vt:lpstr>
    </vt:vector>
  </TitlesOfParts>
  <Company>LAWR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Gray</dc:creator>
  <cp:lastModifiedBy>Support</cp:lastModifiedBy>
  <dcterms:created xsi:type="dcterms:W3CDTF">2014-01-23T01:45:53Z</dcterms:created>
  <dcterms:modified xsi:type="dcterms:W3CDTF">2014-06-24T15:42:39Z</dcterms:modified>
</cp:coreProperties>
</file>